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 codeName="ThisWorkbook" defaultThemeVersion="124226"/>
  <bookViews>
    <workbookView xWindow="65416" yWindow="65416" windowWidth="29040" windowHeight="15720" activeTab="0"/>
  </bookViews>
  <sheets>
    <sheet name="TC-20 Query" sheetId="1" r:id="rId1"/>
    <sheet name="TC-20 Query (2024 Proposal)" sheetId="2" r:id="rId2"/>
  </sheets>
  <definedNames>
    <definedName name="_xlnm._FilterDatabase" localSheetId="1" hidden="1">'TC-20 Query (2024 Proposal)'!$A$5:$AF$117</definedName>
  </definedNames>
  <calcPr calcId="191029"/>
  <extLst/>
</workbook>
</file>

<file path=xl/sharedStrings.xml><?xml version="1.0" encoding="utf-8"?>
<sst xmlns="http://schemas.openxmlformats.org/spreadsheetml/2006/main" count="1133" uniqueCount="201">
  <si>
    <t>ID</t>
  </si>
  <si>
    <t>Flowgate</t>
  </si>
  <si>
    <t>Implementation Date &amp; Time</t>
  </si>
  <si>
    <t>DD-MMM-YY</t>
  </si>
  <si>
    <t>Start Date &amp; Time</t>
  </si>
  <si>
    <t>Stop Date &amp; Time</t>
  </si>
  <si>
    <t>Hour Ending</t>
  </si>
  <si>
    <t>Interval/s Curtailed</t>
  </si>
  <si>
    <t>Relief Needed</t>
  </si>
  <si>
    <t>MW Curtailed</t>
  </si>
  <si>
    <t>Minutes Curtailed</t>
  </si>
  <si>
    <t>MWh Ratio</t>
  </si>
  <si>
    <t>Priority 1</t>
  </si>
  <si>
    <t>Priority 2</t>
  </si>
  <si>
    <t>Priority 6</t>
  </si>
  <si>
    <t>Priority 7</t>
  </si>
  <si>
    <t>Tags Rejected</t>
  </si>
  <si>
    <t>Priority 1 MWh</t>
  </si>
  <si>
    <t>Priority 2 MWh</t>
  </si>
  <si>
    <t>Priority 6 MWh</t>
  </si>
  <si>
    <t>Priority 7 MWh</t>
  </si>
  <si>
    <t>[iCRS08724-7]</t>
  </si>
  <si>
    <t>NWACI_NS</t>
  </si>
  <si>
    <t>A</t>
  </si>
  <si>
    <t>[iCRS08718]</t>
  </si>
  <si>
    <t>SOC</t>
  </si>
  <si>
    <t>A-D</t>
  </si>
  <si>
    <t>[iCRS08717]</t>
  </si>
  <si>
    <t>C-D</t>
  </si>
  <si>
    <t>[iCRS08692-7]</t>
  </si>
  <si>
    <t>[iCRS08693-7]</t>
  </si>
  <si>
    <t>B-D</t>
  </si>
  <si>
    <t>[iCRS08691-7]</t>
  </si>
  <si>
    <t>[iCRS08690-7]</t>
  </si>
  <si>
    <t>[iCRS08689-7]</t>
  </si>
  <si>
    <t>[iCRS08688-7]</t>
  </si>
  <si>
    <t>[iCRS08687-7]</t>
  </si>
  <si>
    <t>[iCRS08686-7]</t>
  </si>
  <si>
    <t>[iCRS08685-7]</t>
  </si>
  <si>
    <t>[iCRS08684-7]</t>
  </si>
  <si>
    <t>[iCRS08683-7]</t>
  </si>
  <si>
    <t>[iCRS08682-7]</t>
  </si>
  <si>
    <t>[iCRS08681-7]</t>
  </si>
  <si>
    <t>[iCRS08677-7]</t>
  </si>
  <si>
    <t>[iCRS08664]</t>
  </si>
  <si>
    <t>NOEL</t>
  </si>
  <si>
    <t>[iCRS08663]</t>
  </si>
  <si>
    <t>[iCRS08662]</t>
  </si>
  <si>
    <t>[iCRS08661]</t>
  </si>
  <si>
    <t>D</t>
  </si>
  <si>
    <t>[iCRS08660]</t>
  </si>
  <si>
    <t>[iCRS08659]</t>
  </si>
  <si>
    <t>[iCRS08658]</t>
  </si>
  <si>
    <t>[iCRS08656]</t>
  </si>
  <si>
    <t>[iCRS08657]</t>
  </si>
  <si>
    <t>[iCRS08655]</t>
  </si>
  <si>
    <t>[iCRS08654]</t>
  </si>
  <si>
    <t>[iCRS08653]</t>
  </si>
  <si>
    <t>[iCRS08652]</t>
  </si>
  <si>
    <t>[iCRS08650]</t>
  </si>
  <si>
    <t>NOEl</t>
  </si>
  <si>
    <t>[iCRS08648]</t>
  </si>
  <si>
    <t>[iCRS08646]</t>
  </si>
  <si>
    <t>[iCRS08645]</t>
  </si>
  <si>
    <t>[iCRS08644]</t>
  </si>
  <si>
    <t>[iCRS08642]</t>
  </si>
  <si>
    <t>[iCRS08641]</t>
  </si>
  <si>
    <t>[iCRS08640]</t>
  </si>
  <si>
    <t>[iCRS08638]</t>
  </si>
  <si>
    <t>[iCRS08637]</t>
  </si>
  <si>
    <t>[iCRS08636]</t>
  </si>
  <si>
    <t>[iCRS08635]</t>
  </si>
  <si>
    <t>[iCRS08634]</t>
  </si>
  <si>
    <t>[iCRS08632]</t>
  </si>
  <si>
    <t>[iCRS08630]</t>
  </si>
  <si>
    <t>[iCRS08598]</t>
  </si>
  <si>
    <t>[iCRS08597]</t>
  </si>
  <si>
    <t>[iCRS08593]</t>
  </si>
  <si>
    <t>[iCRS08596]</t>
  </si>
  <si>
    <t>[iCRS08592]</t>
  </si>
  <si>
    <t>[iCRS08590]</t>
  </si>
  <si>
    <t>[iCRS08588]</t>
  </si>
  <si>
    <t>[iCRS08591]</t>
  </si>
  <si>
    <t>[iCRS08555-7]</t>
  </si>
  <si>
    <t>[iCRS08548-7]</t>
  </si>
  <si>
    <t>[iCRS08547-7]</t>
  </si>
  <si>
    <t>[iCRS08544-7]</t>
  </si>
  <si>
    <t>[iCRS08543-7]</t>
  </si>
  <si>
    <t>[iCRS08538]</t>
  </si>
  <si>
    <t>[iCRS08537]</t>
  </si>
  <si>
    <t>[iCRS08533]</t>
  </si>
  <si>
    <t>[iCRS08531]</t>
  </si>
  <si>
    <t>[iCRS08529]</t>
  </si>
  <si>
    <t>[iCRS08526]</t>
  </si>
  <si>
    <t>[iCRS08525-7]</t>
  </si>
  <si>
    <t>[iCRS08508-7]</t>
  </si>
  <si>
    <t>[iCRS08506-7]</t>
  </si>
  <si>
    <t>B</t>
  </si>
  <si>
    <t>[iCRS08507-7]</t>
  </si>
  <si>
    <t>[iCRS08504-7]</t>
  </si>
  <si>
    <t>[iCRS08505-7]</t>
  </si>
  <si>
    <t>[iCRS38173]</t>
  </si>
  <si>
    <t>[iCRS08762-7]</t>
  </si>
  <si>
    <t>[iCRS08877]</t>
  </si>
  <si>
    <t>[iCRS08878]</t>
  </si>
  <si>
    <t>[iCRS08885]</t>
  </si>
  <si>
    <t>R-P</t>
  </si>
  <si>
    <t>SI</t>
  </si>
  <si>
    <t>[iCRS08904]</t>
  </si>
  <si>
    <t>[iCRS08905]</t>
  </si>
  <si>
    <t>Priority 3</t>
  </si>
  <si>
    <t>Priority 4</t>
  </si>
  <si>
    <t>Priority 5</t>
  </si>
  <si>
    <t>Priority 3 MWh</t>
  </si>
  <si>
    <t>Priority 4 MWh</t>
  </si>
  <si>
    <t>Priority 5 MWh</t>
  </si>
  <si>
    <t>[iCRS08927]</t>
  </si>
  <si>
    <t>[iCRS08931]</t>
  </si>
  <si>
    <t>[iCRS08938]</t>
  </si>
  <si>
    <t>[iCRS08923-7]*</t>
  </si>
  <si>
    <t>[iCRS08916-7]*</t>
  </si>
  <si>
    <t>[iCRS08969]</t>
  </si>
  <si>
    <t>[iCRS08971]</t>
  </si>
  <si>
    <t>[iCRS08972]</t>
  </si>
  <si>
    <t>[iCRS08976]</t>
  </si>
  <si>
    <t>[iCRS09013]</t>
  </si>
  <si>
    <t>02/27/2023 11:00:00</t>
  </si>
  <si>
    <t>[iCRS09016-7]</t>
  </si>
  <si>
    <t>[iCRS09017-7]</t>
  </si>
  <si>
    <t>02/27/2023 12:00:00</t>
  </si>
  <si>
    <t>NWACI_SN</t>
  </si>
  <si>
    <t>[iCRS09045]</t>
  </si>
  <si>
    <t>[iCRS09083]</t>
  </si>
  <si>
    <t>[iCRS09085]</t>
  </si>
  <si>
    <t>[iCRS09093]</t>
  </si>
  <si>
    <t>[iCRS09116-7]*</t>
  </si>
  <si>
    <t>[iCRS09097-7]*</t>
  </si>
  <si>
    <t>[iCRS09135]</t>
  </si>
  <si>
    <t>[iCRS09136]</t>
  </si>
  <si>
    <t>[iCRS09158]</t>
  </si>
  <si>
    <t>[iCRS09168]</t>
  </si>
  <si>
    <t>[iCRS09169]</t>
  </si>
  <si>
    <t>[iCRS09170]</t>
  </si>
  <si>
    <t>[iCRS00009]</t>
  </si>
  <si>
    <t>01/15/2024 02:14:30</t>
  </si>
  <si>
    <t>01/15/2024 03:00:00</t>
  </si>
  <si>
    <t>[iCRS00010]</t>
  </si>
  <si>
    <t>01/15/2024 02:25:21</t>
  </si>
  <si>
    <t>[iCRS00011]</t>
  </si>
  <si>
    <t>01/15/2024 03:05:24</t>
  </si>
  <si>
    <t>01/15/2024 04:00:00</t>
  </si>
  <si>
    <t>[iCRS00012]</t>
  </si>
  <si>
    <t>01/15/2024 03:34:40</t>
  </si>
  <si>
    <t>[iCRS00015]</t>
  </si>
  <si>
    <t>01/15/2024 04:15:09</t>
  </si>
  <si>
    <t>01/15/2024 05:00:00</t>
  </si>
  <si>
    <t>[iCRS00017]</t>
  </si>
  <si>
    <t>01/16/2024 04:07:30</t>
  </si>
  <si>
    <t>01/16/2024 05:00:00</t>
  </si>
  <si>
    <t>[iCRS00021-7]</t>
  </si>
  <si>
    <t>01/16/2024 05:10:55</t>
  </si>
  <si>
    <t>01/16/2024 06:00:00</t>
  </si>
  <si>
    <t>[iCRS00022-7]</t>
  </si>
  <si>
    <t>01/16/2024 05:23:15</t>
  </si>
  <si>
    <t>[iCRS00050]</t>
  </si>
  <si>
    <t>02/24/2024 07:23:46</t>
  </si>
  <si>
    <t>02/24/2024 08:00:00</t>
  </si>
  <si>
    <t>[iCRS00065]</t>
  </si>
  <si>
    <t>02/27/2024 10:33:24</t>
  </si>
  <si>
    <t>02/27/2024 11:00:00</t>
  </si>
  <si>
    <t>Current columns</t>
  </si>
  <si>
    <t>Proposed Columns</t>
  </si>
  <si>
    <t>Constraint</t>
  </si>
  <si>
    <t>Type</t>
  </si>
  <si>
    <t>MW to Curtail</t>
  </si>
  <si>
    <t>MWh to Curtail</t>
  </si>
  <si>
    <t>CF</t>
  </si>
  <si>
    <t>Reason</t>
  </si>
  <si>
    <t>Time Zone</t>
  </si>
  <si>
    <t>INTERTIE</t>
  </si>
  <si>
    <t>BCD</t>
  </si>
  <si>
    <t>Reliability curtailment on network flowgate per associated mitigation plan: NWACI: S&gt;N (Path 66+76)</t>
  </si>
  <si>
    <t>PST</t>
  </si>
  <si>
    <t>ABCD</t>
  </si>
  <si>
    <t>CD</t>
  </si>
  <si>
    <t>FLOW-BASED</t>
  </si>
  <si>
    <t>Reliability curtailment on network flowgate per associated mitigation plan: NORTH OF ECHO LAKE</t>
  </si>
  <si>
    <t>PDT</t>
  </si>
  <si>
    <t>[iCRS09116-7]</t>
  </si>
  <si>
    <t>[iCRS09097-7]</t>
  </si>
  <si>
    <t>[iCRS08923-7]</t>
  </si>
  <si>
    <t>[iCRS08916-7]</t>
  </si>
  <si>
    <t>GENERATION</t>
  </si>
  <si>
    <t>Reliability curtailment on network flowgate per associated mitigation plan: SATSOP INJECTION</t>
  </si>
  <si>
    <t>Reliability curtailment on network flowgate per associated mitigation plan: RAVER-PAUL</t>
  </si>
  <si>
    <t>Reliability curtailment on network flowgate per associated mitigation plan: NWACI: N&gt;S (Path 66+76)</t>
  </si>
  <si>
    <t>Reliability curtailment on network flowgate per associated mitigation plan: SOUTH OF CUSTER</t>
  </si>
  <si>
    <t>[iCRS10028]</t>
  </si>
  <si>
    <t>05/05/2024 10:00:00</t>
  </si>
  <si>
    <t>05/05/2024 09:16:47</t>
  </si>
  <si>
    <t>05/05/2024 09:16:00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</si>
</sst>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\-yy"/>
    <numFmt numFmtId="165" formatCode="mm/dd/yyyy\ hh:mm:ss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6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Protection="1"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22" fontId="4" fillId="0" borderId="2" xfId="0" applyNumberFormat="1" applyFont="1" applyFill="1" applyBorder="1" applyAlignment="1">
      <alignment horizontal="center" vertical="center" wrapText="1"/>
    </xf>
    <xf numFmtId="22" fontId="1" fillId="0" borderId="0" xfId="20" applyNumberFormat="1" applyAlignment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22" fontId="3" fillId="0" borderId="0" xfId="0" applyNumberFormat="1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0" fontId="1" fillId="0" borderId="0" xfId="20" applyAlignment="1">
      <alignment horizontal="center"/>
      <protection/>
    </xf>
    <xf numFmtId="22" fontId="1" fillId="0" borderId="0" xfId="20" applyNumberFormat="1" applyAlignment="1">
      <alignment horizontal="center"/>
      <protection/>
    </xf>
    <xf numFmtId="0" fontId="1" fillId="0" borderId="0" xfId="22" applyAlignment="1">
      <alignment horizontal="center"/>
      <protection/>
    </xf>
    <xf numFmtId="22" fontId="1" fillId="0" borderId="0" xfId="22" applyNumberFormat="1" applyAlignment="1">
      <alignment horizontal="center"/>
      <protection/>
    </xf>
    <xf numFmtId="22" fontId="4" fillId="0" borderId="2" xfId="0" applyNumberFormat="1" applyFont="1" applyFill="1" applyBorder="1" applyAlignment="1">
      <alignment horizontal="center" vertical="center" wrapText="1"/>
    </xf>
    <xf numFmtId="0" fontId="1" fillId="0" borderId="0" xfId="22" applyFont="1" applyAlignment="1">
      <alignment horizontal="center"/>
      <protection/>
    </xf>
    <xf numFmtId="1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right" vertical="center"/>
      <protection locked="0"/>
    </xf>
    <xf numFmtId="0" fontId="6" fillId="0" borderId="0" xfId="25" applyFont="1" applyAlignment="1">
      <alignment horizontal="right" vertical="center"/>
      <protection/>
    </xf>
    <xf numFmtId="0" fontId="6" fillId="0" borderId="0" xfId="25" applyFont="1" applyAlignment="1" applyProtection="1">
      <alignment horizontal="left"/>
      <protection locked="0"/>
    </xf>
    <xf numFmtId="0" fontId="6" fillId="0" borderId="0" xfId="25" applyFont="1" applyProtection="1">
      <alignment/>
      <protection locked="0"/>
    </xf>
    <xf numFmtId="0" fontId="7" fillId="0" borderId="0" xfId="25" applyFont="1" applyAlignment="1" applyProtection="1">
      <alignment horizontal="left" vertical="center"/>
      <protection locked="0"/>
    </xf>
    <xf numFmtId="0" fontId="7" fillId="0" borderId="0" xfId="25" applyFont="1" applyAlignment="1">
      <alignment horizontal="left" vertical="center"/>
      <protection/>
    </xf>
    <xf numFmtId="0" fontId="8" fillId="0" borderId="0" xfId="26" applyFont="1" applyAlignment="1">
      <alignment horizontal="left"/>
      <protection/>
    </xf>
    <xf numFmtId="0" fontId="6" fillId="0" borderId="0" xfId="25" applyFont="1" applyAlignment="1">
      <alignment horizontal="left"/>
      <protection/>
    </xf>
    <xf numFmtId="0" fontId="8" fillId="0" borderId="0" xfId="25" applyFont="1" applyAlignment="1">
      <alignment horizontal="left"/>
      <protection/>
    </xf>
    <xf numFmtId="0" fontId="9" fillId="0" borderId="0" xfId="26" applyFont="1">
      <alignment/>
      <protection/>
    </xf>
    <xf numFmtId="0" fontId="10" fillId="0" borderId="0" xfId="27" applyFont="1" applyAlignment="1">
      <alignment horizontal="left"/>
      <protection/>
    </xf>
    <xf numFmtId="165" fontId="10" fillId="0" borderId="0" xfId="27" applyNumberFormat="1" applyFont="1" applyAlignment="1">
      <alignment horizontal="left"/>
      <protection/>
    </xf>
    <xf numFmtId="0" fontId="10" fillId="0" borderId="0" xfId="27" applyFont="1" applyAlignment="1">
      <alignment horizontal="right"/>
      <protection/>
    </xf>
    <xf numFmtId="1" fontId="7" fillId="0" borderId="2" xfId="25" applyNumberFormat="1" applyFont="1" applyBorder="1" applyAlignment="1" applyProtection="1">
      <alignment horizontal="right" vertical="center" wrapText="1"/>
      <protection locked="0"/>
    </xf>
    <xf numFmtId="0" fontId="7" fillId="0" borderId="2" xfId="25" applyFont="1" applyBorder="1" applyAlignment="1">
      <alignment horizontal="right" vertical="center" wrapText="1"/>
      <protection/>
    </xf>
    <xf numFmtId="1" fontId="7" fillId="0" borderId="2" xfId="25" applyNumberFormat="1" applyFont="1" applyBorder="1" applyAlignment="1">
      <alignment horizontal="right" vertical="center" wrapText="1"/>
      <protection/>
    </xf>
    <xf numFmtId="0" fontId="5" fillId="0" borderId="0" xfId="26">
      <alignment/>
      <protection/>
    </xf>
    <xf numFmtId="0" fontId="7" fillId="0" borderId="2" xfId="25" applyFont="1" applyBorder="1" applyAlignment="1" applyProtection="1">
      <alignment horizontal="right" vertical="center" wrapText="1"/>
      <protection locked="0"/>
    </xf>
    <xf numFmtId="0" fontId="7" fillId="0" borderId="2" xfId="25" applyFont="1" applyBorder="1" applyAlignment="1">
      <alignment horizontal="left" vertical="center" wrapText="1"/>
      <protection/>
    </xf>
    <xf numFmtId="0" fontId="10" fillId="0" borderId="0" xfId="28" applyFont="1" applyAlignment="1">
      <alignment horizontal="left"/>
      <protection/>
    </xf>
    <xf numFmtId="165" fontId="10" fillId="0" borderId="0" xfId="28" applyNumberFormat="1" applyFont="1" applyAlignment="1">
      <alignment horizontal="left"/>
      <protection/>
    </xf>
    <xf numFmtId="0" fontId="10" fillId="0" borderId="0" xfId="28" applyFont="1" applyAlignment="1">
      <alignment horizontal="right"/>
      <protection/>
    </xf>
    <xf numFmtId="0" fontId="6" fillId="0" borderId="0" xfId="25" applyFont="1" applyAlignment="1">
      <alignment horizontal="left" vertical="center" wrapText="1"/>
      <protection/>
    </xf>
    <xf numFmtId="165" fontId="6" fillId="0" borderId="0" xfId="25" applyNumberFormat="1" applyFont="1" applyAlignment="1">
      <alignment horizontal="left" vertical="center"/>
      <protection/>
    </xf>
    <xf numFmtId="0" fontId="7" fillId="0" borderId="0" xfId="25" applyFont="1" applyAlignment="1" applyProtection="1">
      <alignment horizontal="left" vertical="center" wrapText="1"/>
      <protection locked="0"/>
    </xf>
    <xf numFmtId="0" fontId="10" fillId="0" borderId="0" xfId="28" applyFont="1" applyAlignment="1" applyProtection="1">
      <alignment horizontal="right" vertical="center"/>
      <protection locked="0"/>
    </xf>
    <xf numFmtId="0" fontId="6" fillId="0" borderId="0" xfId="25" applyFont="1" applyAlignment="1">
      <alignment horizontal="left" vertical="center"/>
      <protection/>
    </xf>
    <xf numFmtId="165" fontId="7" fillId="0" borderId="2" xfId="25" applyNumberFormat="1" applyFont="1" applyBorder="1" applyAlignment="1">
      <alignment horizontal="left" vertical="center" wrapText="1"/>
      <protection/>
    </xf>
    <xf numFmtId="0" fontId="10" fillId="0" borderId="0" xfId="28" applyFont="1" applyAlignment="1">
      <alignment horizontal="right" vertical="center"/>
      <protection/>
    </xf>
    <xf numFmtId="0" fontId="6" fillId="0" borderId="0" xfId="25" applyFont="1">
      <alignment/>
      <protection/>
    </xf>
    <xf numFmtId="0" fontId="7" fillId="0" borderId="0" xfId="25" applyFont="1" applyAlignment="1">
      <alignment horizontal="left" vertical="center" wrapText="1"/>
      <protection/>
    </xf>
    <xf numFmtId="0" fontId="6" fillId="3" borderId="0" xfId="25" applyFont="1" applyFill="1" applyAlignment="1" applyProtection="1">
      <alignment horizontal="left"/>
      <protection locked="0"/>
    </xf>
    <xf numFmtId="0" fontId="7" fillId="0" borderId="2" xfId="25" applyFont="1" applyBorder="1" applyAlignment="1" applyProtection="1">
      <alignment horizontal="left" vertical="center" wrapText="1"/>
      <protection locked="0"/>
    </xf>
    <xf numFmtId="0" fontId="10" fillId="0" borderId="2" xfId="27" applyFont="1" applyBorder="1" applyAlignment="1">
      <alignment horizontal="left"/>
      <protection/>
    </xf>
    <xf numFmtId="0" fontId="8" fillId="0" borderId="0" xfId="25" applyFont="1" applyAlignment="1">
      <alignment horizontal="right"/>
      <protection/>
    </xf>
    <xf numFmtId="0" fontId="11" fillId="0" borderId="0" xfId="25" applyFont="1" applyAlignment="1" applyProtection="1">
      <alignment horizontal="left" vertical="center"/>
      <protection locked="0"/>
    </xf>
    <xf numFmtId="0" fontId="11" fillId="0" borderId="0" xfId="25" applyFont="1" applyAlignment="1" applyProtection="1">
      <alignment horizontal="right" vertical="center"/>
      <protection locked="0"/>
    </xf>
    <xf numFmtId="0" fontId="11" fillId="0" borderId="0" xfId="25" applyFont="1" applyAlignment="1">
      <alignment horizontal="right" vertical="center"/>
      <protection/>
    </xf>
    <xf numFmtId="0" fontId="11" fillId="0" borderId="0" xfId="25" applyFont="1" applyAlignment="1" applyProtection="1">
      <alignment horizontal="left"/>
      <protection locked="0"/>
    </xf>
    <xf numFmtId="0" fontId="11" fillId="0" borderId="0" xfId="25" applyFont="1" applyProtection="1">
      <alignment/>
      <protection locked="0"/>
    </xf>
    <xf numFmtId="0" fontId="9" fillId="0" borderId="0" xfId="26" applyFont="1" applyAlignment="1">
      <alignment horizontal="left"/>
      <protection/>
    </xf>
    <xf numFmtId="0" fontId="9" fillId="4" borderId="0" xfId="26" applyFont="1" applyFill="1" applyAlignment="1">
      <alignment horizontal="left"/>
      <protection/>
    </xf>
    <xf numFmtId="0" fontId="9" fillId="0" borderId="0" xfId="26" applyFont="1" applyFill="1" applyAlignment="1">
      <alignment horizontal="left"/>
      <protection/>
    </xf>
    <xf numFmtId="0" fontId="11" fillId="0" borderId="0" xfId="25" applyFont="1" applyAlignment="1">
      <alignment horizontal="left"/>
      <protection/>
    </xf>
    <xf numFmtId="0" fontId="9" fillId="0" borderId="0" xfId="25" applyFont="1" applyAlignment="1">
      <alignment horizontal="left"/>
      <protection/>
    </xf>
    <xf numFmtId="0" fontId="9" fillId="4" borderId="0" xfId="25" applyFont="1" applyFill="1" applyAlignment="1">
      <alignment horizontal="left"/>
      <protection/>
    </xf>
    <xf numFmtId="165" fontId="5" fillId="0" borderId="0" xfId="26" applyNumberFormat="1">
      <alignment/>
      <protection/>
    </xf>
    <xf numFmtId="165" fontId="1" fillId="0" borderId="0" xfId="22" applyNumberFormat="1" applyAlignment="1">
      <alignment horizontal="center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5" xfId="23"/>
    <cellStyle name="Normal 6" xfId="24"/>
    <cellStyle name="Normal 7" xfId="25"/>
    <cellStyle name="Normal 2 2" xfId="26"/>
    <cellStyle name="Normal 4 2" xfId="27"/>
    <cellStyle name="Normal 2 2 2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45"/>
  <sheetViews>
    <sheetView tabSelected="1" zoomScale="140" zoomScaleNormal="140"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8.8515625" defaultRowHeight="15"/>
  <cols>
    <col min="1" max="1" width="13.8515625" style="6" bestFit="1" customWidth="1"/>
    <col min="2" max="2" width="10.7109375" style="6" bestFit="1" customWidth="1"/>
    <col min="3" max="3" width="27.421875" style="6" bestFit="1" customWidth="1"/>
    <col min="4" max="4" width="11.57421875" style="6" bestFit="1" customWidth="1"/>
    <col min="5" max="5" width="23.421875" style="6" bestFit="1" customWidth="1"/>
    <col min="6" max="6" width="21.28125" style="6" bestFit="1" customWidth="1"/>
    <col min="7" max="7" width="12.00390625" style="6" bestFit="1" customWidth="1"/>
    <col min="8" max="8" width="17.7109375" style="6" bestFit="1" customWidth="1"/>
    <col min="9" max="9" width="12.8515625" style="6" bestFit="1" customWidth="1"/>
    <col min="10" max="10" width="12.7109375" style="6" bestFit="1" customWidth="1"/>
    <col min="11" max="11" width="16.28125" style="6" bestFit="1" customWidth="1"/>
    <col min="12" max="12" width="11.57421875" style="7" bestFit="1" customWidth="1"/>
    <col min="13" max="19" width="9.00390625" style="6" bestFit="1" customWidth="1"/>
    <col min="20" max="20" width="13.421875" style="6" bestFit="1" customWidth="1"/>
    <col min="21" max="27" width="14.140625" style="7" bestFit="1" customWidth="1"/>
    <col min="28" max="16384" width="8.8515625" style="3" customWidth="1"/>
  </cols>
  <sheetData>
    <row r="1" spans="1:2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  <c r="N1" s="1" t="s">
        <v>13</v>
      </c>
      <c r="O1" s="1" t="s">
        <v>110</v>
      </c>
      <c r="P1" s="1" t="s">
        <v>111</v>
      </c>
      <c r="Q1" s="1" t="s">
        <v>112</v>
      </c>
      <c r="R1" s="1" t="s">
        <v>14</v>
      </c>
      <c r="S1" s="1" t="s">
        <v>15</v>
      </c>
      <c r="T1" s="1" t="s">
        <v>16</v>
      </c>
      <c r="U1" s="2" t="s">
        <v>17</v>
      </c>
      <c r="V1" s="2" t="s">
        <v>18</v>
      </c>
      <c r="W1" s="2" t="s">
        <v>113</v>
      </c>
      <c r="X1" s="2" t="s">
        <v>114</v>
      </c>
      <c r="Y1" s="2" t="s">
        <v>115</v>
      </c>
      <c r="Z1" s="2" t="s">
        <v>19</v>
      </c>
      <c r="AA1" s="2" t="s">
        <v>20</v>
      </c>
    </row>
    <row r="2" spans="1:27" ht="15">
      <c r="A2" s="25" t="s">
        <v>197</v>
      </c>
      <c r="B2" s="22" t="s">
        <v>45</v>
      </c>
      <c r="C2" s="75">
        <v>45417.386655092596</v>
      </c>
      <c r="D2" s="8">
        <f aca="true" t="shared" si="0" ref="D2">E2</f>
        <v>45417.38611111111</v>
      </c>
      <c r="E2" s="23">
        <v>45417.38611111111</v>
      </c>
      <c r="F2" s="23" t="s">
        <v>198</v>
      </c>
      <c r="G2" s="22">
        <v>10</v>
      </c>
      <c r="H2" s="25" t="s">
        <v>31</v>
      </c>
      <c r="I2" s="22">
        <v>200</v>
      </c>
      <c r="J2" s="22">
        <v>637</v>
      </c>
      <c r="K2" s="26">
        <f>ROUND((F2-E2)*24*60,0)</f>
        <v>44</v>
      </c>
      <c r="L2" s="14">
        <f aca="true" t="shared" si="1" ref="L2">K2/60</f>
        <v>0.7333333333333333</v>
      </c>
      <c r="M2" s="22">
        <v>637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15">
        <f>ROUND(M2*$L2,)</f>
        <v>467</v>
      </c>
      <c r="V2" s="15">
        <f aca="true" t="shared" si="2" ref="V2:AA2">ROUND(N2*$L2,)</f>
        <v>0</v>
      </c>
      <c r="W2" s="15">
        <f t="shared" si="2"/>
        <v>0</v>
      </c>
      <c r="X2" s="15">
        <f t="shared" si="2"/>
        <v>0</v>
      </c>
      <c r="Y2" s="15">
        <f t="shared" si="2"/>
        <v>0</v>
      </c>
      <c r="Z2" s="15">
        <f t="shared" si="2"/>
        <v>0</v>
      </c>
      <c r="AA2" s="15">
        <f t="shared" si="2"/>
        <v>0</v>
      </c>
    </row>
    <row r="3" spans="1:27" ht="15">
      <c r="A3" s="25" t="s">
        <v>167</v>
      </c>
      <c r="B3" s="22" t="s">
        <v>130</v>
      </c>
      <c r="C3" s="23" t="s">
        <v>168</v>
      </c>
      <c r="D3" s="8">
        <f aca="true" t="shared" si="3" ref="D3">E3</f>
        <v>45349.44027777778</v>
      </c>
      <c r="E3" s="23">
        <v>45349.44027777778</v>
      </c>
      <c r="F3" s="23" t="s">
        <v>169</v>
      </c>
      <c r="G3" s="22">
        <v>11</v>
      </c>
      <c r="H3" s="25" t="s">
        <v>28</v>
      </c>
      <c r="I3" s="22">
        <v>250</v>
      </c>
      <c r="J3" s="22">
        <v>374</v>
      </c>
      <c r="K3" s="26">
        <v>26</v>
      </c>
      <c r="L3" s="14">
        <v>0.43333333333333335</v>
      </c>
      <c r="M3" s="22">
        <v>374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15">
        <v>162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</row>
    <row r="4" spans="1:27" ht="15">
      <c r="A4" s="25" t="s">
        <v>164</v>
      </c>
      <c r="B4" s="22" t="s">
        <v>45</v>
      </c>
      <c r="C4" s="23" t="s">
        <v>165</v>
      </c>
      <c r="D4" s="8">
        <f aca="true" t="shared" si="4" ref="D4">E4</f>
        <v>45346.30902777778</v>
      </c>
      <c r="E4" s="23">
        <v>45346.30902777778</v>
      </c>
      <c r="F4" s="23" t="s">
        <v>166</v>
      </c>
      <c r="G4" s="22">
        <v>8</v>
      </c>
      <c r="H4" s="25" t="s">
        <v>31</v>
      </c>
      <c r="I4" s="22">
        <v>500</v>
      </c>
      <c r="J4" s="22">
        <v>1294</v>
      </c>
      <c r="K4" s="26">
        <v>35</v>
      </c>
      <c r="L4" s="14">
        <v>0.5833333333333334</v>
      </c>
      <c r="M4" s="22">
        <v>1294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15">
        <v>755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</row>
    <row r="5" spans="1:27" ht="15">
      <c r="A5" s="25" t="s">
        <v>162</v>
      </c>
      <c r="B5" s="22" t="s">
        <v>130</v>
      </c>
      <c r="C5" s="23" t="s">
        <v>163</v>
      </c>
      <c r="D5" s="8">
        <f aca="true" t="shared" si="5" ref="D5:D13">E5</f>
        <v>45307.22430555556</v>
      </c>
      <c r="E5" s="23">
        <v>45307.22430555556</v>
      </c>
      <c r="F5" s="23" t="s">
        <v>161</v>
      </c>
      <c r="G5" s="22">
        <v>6</v>
      </c>
      <c r="H5" s="25" t="s">
        <v>31</v>
      </c>
      <c r="I5" s="22">
        <v>200</v>
      </c>
      <c r="J5" s="22">
        <v>255</v>
      </c>
      <c r="K5" s="26">
        <v>37</v>
      </c>
      <c r="L5" s="14">
        <v>0.6166666666666667</v>
      </c>
      <c r="M5" s="22">
        <v>0</v>
      </c>
      <c r="N5" s="22">
        <v>0</v>
      </c>
      <c r="O5" s="22">
        <v>62</v>
      </c>
      <c r="P5" s="22">
        <v>0</v>
      </c>
      <c r="Q5" s="22">
        <v>0</v>
      </c>
      <c r="R5" s="22">
        <v>0</v>
      </c>
      <c r="S5" s="22">
        <v>193</v>
      </c>
      <c r="T5" s="22">
        <v>0</v>
      </c>
      <c r="U5" s="15">
        <v>0</v>
      </c>
      <c r="V5" s="15">
        <v>0</v>
      </c>
      <c r="W5" s="15">
        <v>38</v>
      </c>
      <c r="X5" s="15">
        <v>0</v>
      </c>
      <c r="Y5" s="15">
        <v>0</v>
      </c>
      <c r="Z5" s="15">
        <v>0</v>
      </c>
      <c r="AA5" s="15">
        <v>119</v>
      </c>
    </row>
    <row r="6" spans="1:27" ht="15">
      <c r="A6" s="22" t="s">
        <v>159</v>
      </c>
      <c r="B6" s="22" t="s">
        <v>130</v>
      </c>
      <c r="C6" s="23" t="s">
        <v>160</v>
      </c>
      <c r="D6" s="8">
        <f t="shared" si="5"/>
        <v>45307.21597222222</v>
      </c>
      <c r="E6" s="23">
        <v>45307.21597222222</v>
      </c>
      <c r="F6" s="23" t="s">
        <v>161</v>
      </c>
      <c r="G6" s="22">
        <v>6</v>
      </c>
      <c r="H6" s="25" t="s">
        <v>26</v>
      </c>
      <c r="I6" s="22">
        <v>600</v>
      </c>
      <c r="J6" s="22">
        <v>712</v>
      </c>
      <c r="K6" s="26">
        <v>49</v>
      </c>
      <c r="L6" s="14">
        <v>0.8166666666666667</v>
      </c>
      <c r="M6" s="22">
        <v>0</v>
      </c>
      <c r="N6" s="22">
        <v>77</v>
      </c>
      <c r="O6" s="22">
        <v>508</v>
      </c>
      <c r="P6" s="22">
        <v>0</v>
      </c>
      <c r="Q6" s="22">
        <v>0</v>
      </c>
      <c r="R6" s="22">
        <v>0</v>
      </c>
      <c r="S6" s="22">
        <v>127</v>
      </c>
      <c r="T6" s="22">
        <v>0</v>
      </c>
      <c r="U6" s="15">
        <v>0</v>
      </c>
      <c r="V6" s="15">
        <v>63</v>
      </c>
      <c r="W6" s="15">
        <v>415</v>
      </c>
      <c r="X6" s="15">
        <v>0</v>
      </c>
      <c r="Y6" s="15">
        <v>0</v>
      </c>
      <c r="Z6" s="15">
        <v>0</v>
      </c>
      <c r="AA6" s="15">
        <v>104</v>
      </c>
    </row>
    <row r="7" spans="1:27" ht="15">
      <c r="A7" s="22" t="s">
        <v>156</v>
      </c>
      <c r="B7" s="22" t="s">
        <v>130</v>
      </c>
      <c r="C7" s="23" t="s">
        <v>157</v>
      </c>
      <c r="D7" s="8">
        <f t="shared" si="5"/>
        <v>45307.17222222222</v>
      </c>
      <c r="E7" s="23">
        <v>45307.17222222222</v>
      </c>
      <c r="F7" s="23" t="s">
        <v>158</v>
      </c>
      <c r="G7" s="22">
        <v>5</v>
      </c>
      <c r="H7" s="25" t="s">
        <v>26</v>
      </c>
      <c r="I7" s="22">
        <v>400</v>
      </c>
      <c r="J7" s="22">
        <v>464</v>
      </c>
      <c r="K7" s="26">
        <v>52</v>
      </c>
      <c r="L7" s="14">
        <v>0.8666666666666667</v>
      </c>
      <c r="M7" s="22">
        <v>14</v>
      </c>
      <c r="N7" s="22">
        <v>254</v>
      </c>
      <c r="O7" s="22">
        <v>196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15">
        <v>12</v>
      </c>
      <c r="V7" s="15">
        <v>220</v>
      </c>
      <c r="W7" s="15">
        <v>170</v>
      </c>
      <c r="X7" s="15">
        <v>0</v>
      </c>
      <c r="Y7" s="15">
        <v>0</v>
      </c>
      <c r="Z7" s="15">
        <v>0</v>
      </c>
      <c r="AA7" s="15">
        <v>0</v>
      </c>
    </row>
    <row r="8" spans="1:27" ht="15">
      <c r="A8" s="22" t="s">
        <v>153</v>
      </c>
      <c r="B8" s="22" t="s">
        <v>130</v>
      </c>
      <c r="C8" s="23" t="s">
        <v>154</v>
      </c>
      <c r="D8" s="8">
        <f t="shared" si="5"/>
        <v>45306.177083333336</v>
      </c>
      <c r="E8" s="23">
        <v>45306.177083333336</v>
      </c>
      <c r="F8" s="23" t="s">
        <v>155</v>
      </c>
      <c r="G8" s="22">
        <v>5</v>
      </c>
      <c r="H8" s="25" t="s">
        <v>31</v>
      </c>
      <c r="I8" s="22">
        <v>400</v>
      </c>
      <c r="J8" s="22">
        <v>463</v>
      </c>
      <c r="K8" s="26">
        <v>45</v>
      </c>
      <c r="L8" s="14">
        <v>0.75</v>
      </c>
      <c r="M8" s="22">
        <v>0</v>
      </c>
      <c r="N8" s="22">
        <v>1</v>
      </c>
      <c r="O8" s="22">
        <v>462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15">
        <v>0</v>
      </c>
      <c r="V8" s="15">
        <v>1</v>
      </c>
      <c r="W8" s="15">
        <v>347</v>
      </c>
      <c r="X8" s="15">
        <v>0</v>
      </c>
      <c r="Y8" s="15">
        <v>0</v>
      </c>
      <c r="Z8" s="15">
        <v>0</v>
      </c>
      <c r="AA8" s="15">
        <v>0</v>
      </c>
    </row>
    <row r="9" spans="1:27" ht="15">
      <c r="A9" s="22" t="s">
        <v>151</v>
      </c>
      <c r="B9" s="22" t="s">
        <v>130</v>
      </c>
      <c r="C9" s="23" t="s">
        <v>152</v>
      </c>
      <c r="D9" s="8">
        <f t="shared" si="5"/>
        <v>45306.149305555555</v>
      </c>
      <c r="E9" s="23">
        <v>45306.149305555555</v>
      </c>
      <c r="F9" s="23" t="s">
        <v>150</v>
      </c>
      <c r="G9" s="22">
        <v>4</v>
      </c>
      <c r="H9" s="25" t="s">
        <v>28</v>
      </c>
      <c r="I9" s="22">
        <v>200</v>
      </c>
      <c r="J9" s="22">
        <v>233</v>
      </c>
      <c r="K9" s="26">
        <v>25</v>
      </c>
      <c r="L9" s="14">
        <v>0.4166666666666667</v>
      </c>
      <c r="M9" s="22">
        <v>0</v>
      </c>
      <c r="N9" s="22">
        <v>0</v>
      </c>
      <c r="O9" s="22">
        <v>208</v>
      </c>
      <c r="P9" s="22">
        <v>25</v>
      </c>
      <c r="Q9" s="22">
        <v>0</v>
      </c>
      <c r="R9" s="22">
        <v>0</v>
      </c>
      <c r="S9" s="22">
        <v>0</v>
      </c>
      <c r="T9" s="22">
        <v>0</v>
      </c>
      <c r="U9" s="15">
        <v>0</v>
      </c>
      <c r="V9" s="15">
        <v>0</v>
      </c>
      <c r="W9" s="15">
        <v>87</v>
      </c>
      <c r="X9" s="15">
        <v>10</v>
      </c>
      <c r="Y9" s="15">
        <v>0</v>
      </c>
      <c r="Z9" s="15">
        <v>0</v>
      </c>
      <c r="AA9" s="15">
        <v>0</v>
      </c>
    </row>
    <row r="10" spans="1:27" ht="15">
      <c r="A10" s="22" t="s">
        <v>148</v>
      </c>
      <c r="B10" s="22" t="s">
        <v>130</v>
      </c>
      <c r="C10" s="23" t="s">
        <v>149</v>
      </c>
      <c r="D10" s="8">
        <f t="shared" si="5"/>
        <v>45306.12847222222</v>
      </c>
      <c r="E10" s="23">
        <v>45306.12847222222</v>
      </c>
      <c r="F10" s="23" t="s">
        <v>150</v>
      </c>
      <c r="G10" s="22">
        <v>4</v>
      </c>
      <c r="H10" s="25" t="s">
        <v>26</v>
      </c>
      <c r="I10" s="22">
        <v>400</v>
      </c>
      <c r="J10" s="22">
        <v>464</v>
      </c>
      <c r="K10" s="26">
        <v>55</v>
      </c>
      <c r="L10" s="14">
        <v>0.9166666666666666</v>
      </c>
      <c r="M10" s="22">
        <v>75</v>
      </c>
      <c r="N10" s="22">
        <v>95</v>
      </c>
      <c r="O10" s="22">
        <v>294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15">
        <v>69</v>
      </c>
      <c r="V10" s="15">
        <v>87</v>
      </c>
      <c r="W10" s="15">
        <v>270</v>
      </c>
      <c r="X10" s="15">
        <v>0</v>
      </c>
      <c r="Y10" s="15">
        <v>0</v>
      </c>
      <c r="Z10" s="15">
        <v>0</v>
      </c>
      <c r="AA10" s="15">
        <v>0</v>
      </c>
    </row>
    <row r="11" spans="1:27" ht="15">
      <c r="A11" s="22" t="s">
        <v>146</v>
      </c>
      <c r="B11" s="22" t="s">
        <v>130</v>
      </c>
      <c r="C11" s="23" t="s">
        <v>147</v>
      </c>
      <c r="D11" s="8">
        <f t="shared" si="5"/>
        <v>45306.10138888889</v>
      </c>
      <c r="E11" s="23">
        <v>45306.10138888889</v>
      </c>
      <c r="F11" s="23" t="s">
        <v>145</v>
      </c>
      <c r="G11" s="22">
        <v>3</v>
      </c>
      <c r="H11" s="25" t="s">
        <v>31</v>
      </c>
      <c r="I11" s="22">
        <v>300</v>
      </c>
      <c r="J11" s="22">
        <v>349</v>
      </c>
      <c r="K11" s="26">
        <v>34</v>
      </c>
      <c r="L11" s="14">
        <v>0.5666666666666667</v>
      </c>
      <c r="M11" s="22">
        <v>0</v>
      </c>
      <c r="N11" s="22">
        <v>0</v>
      </c>
      <c r="O11" s="22">
        <v>349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15">
        <v>0</v>
      </c>
      <c r="V11" s="15">
        <v>0</v>
      </c>
      <c r="W11" s="15">
        <v>198</v>
      </c>
      <c r="X11" s="15">
        <v>0</v>
      </c>
      <c r="Y11" s="15">
        <v>0</v>
      </c>
      <c r="Z11" s="15">
        <v>0</v>
      </c>
      <c r="AA11" s="15">
        <v>0</v>
      </c>
    </row>
    <row r="12" spans="1:27" ht="15">
      <c r="A12" s="22" t="s">
        <v>143</v>
      </c>
      <c r="B12" s="22" t="s">
        <v>130</v>
      </c>
      <c r="C12" s="23" t="s">
        <v>144</v>
      </c>
      <c r="D12" s="8">
        <f t="shared" si="5"/>
        <v>45306.09305555555</v>
      </c>
      <c r="E12" s="23">
        <v>45306.09305555555</v>
      </c>
      <c r="F12" s="23" t="s">
        <v>145</v>
      </c>
      <c r="G12" s="22">
        <v>3</v>
      </c>
      <c r="H12" s="25" t="s">
        <v>26</v>
      </c>
      <c r="I12" s="22">
        <v>200</v>
      </c>
      <c r="J12" s="22">
        <v>231</v>
      </c>
      <c r="K12" s="26">
        <v>46</v>
      </c>
      <c r="L12" s="14">
        <v>0.7666666666666667</v>
      </c>
      <c r="M12" s="22">
        <v>75</v>
      </c>
      <c r="N12" s="22">
        <v>95</v>
      </c>
      <c r="O12" s="22">
        <v>61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15">
        <v>58</v>
      </c>
      <c r="V12" s="15">
        <v>73</v>
      </c>
      <c r="W12" s="15">
        <v>47</v>
      </c>
      <c r="X12" s="15">
        <v>0</v>
      </c>
      <c r="Y12" s="15">
        <v>0</v>
      </c>
      <c r="Z12" s="15">
        <v>0</v>
      </c>
      <c r="AA12" s="15">
        <v>0</v>
      </c>
    </row>
    <row r="13" spans="1:27" ht="15">
      <c r="A13" s="22" t="s">
        <v>142</v>
      </c>
      <c r="B13" s="22" t="s">
        <v>45</v>
      </c>
      <c r="C13" s="23">
        <v>45249.61900462963</v>
      </c>
      <c r="D13" s="8">
        <f t="shared" si="5"/>
        <v>45249.625</v>
      </c>
      <c r="E13" s="23">
        <v>45249.625</v>
      </c>
      <c r="F13" s="23">
        <v>45249.666666666664</v>
      </c>
      <c r="G13" s="22">
        <v>16</v>
      </c>
      <c r="H13" s="22" t="s">
        <v>26</v>
      </c>
      <c r="I13" s="22">
        <v>90</v>
      </c>
      <c r="J13" s="22">
        <v>235</v>
      </c>
      <c r="K13" s="26">
        <v>60</v>
      </c>
      <c r="L13" s="14">
        <v>1</v>
      </c>
      <c r="M13" s="22">
        <v>235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15">
        <v>235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</row>
    <row r="14" spans="1:27" ht="15">
      <c r="A14" s="22" t="s">
        <v>141</v>
      </c>
      <c r="B14" s="22" t="s">
        <v>45</v>
      </c>
      <c r="C14" s="23">
        <v>45249.60230324074</v>
      </c>
      <c r="D14" s="8">
        <v>45249</v>
      </c>
      <c r="E14" s="23">
        <v>45249.60208333333</v>
      </c>
      <c r="F14" s="23">
        <v>45249.625</v>
      </c>
      <c r="G14" s="22">
        <v>15</v>
      </c>
      <c r="H14" s="22" t="s">
        <v>31</v>
      </c>
      <c r="I14" s="22">
        <v>300</v>
      </c>
      <c r="J14" s="22">
        <v>862</v>
      </c>
      <c r="K14" s="11">
        <v>33</v>
      </c>
      <c r="L14" s="14">
        <v>0.55</v>
      </c>
      <c r="M14" s="22">
        <v>862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15">
        <v>474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</row>
    <row r="15" spans="1:27" ht="15">
      <c r="A15" s="22" t="s">
        <v>140</v>
      </c>
      <c r="B15" s="22" t="s">
        <v>45</v>
      </c>
      <c r="C15" s="23">
        <v>45249.489074074074</v>
      </c>
      <c r="D15" s="8">
        <v>45249</v>
      </c>
      <c r="E15" s="23">
        <v>45249.5</v>
      </c>
      <c r="F15" s="23">
        <v>45249.541666666664</v>
      </c>
      <c r="G15" s="22">
        <v>13</v>
      </c>
      <c r="H15" s="22" t="s">
        <v>26</v>
      </c>
      <c r="I15" s="22">
        <v>70</v>
      </c>
      <c r="J15" s="22">
        <v>201</v>
      </c>
      <c r="K15" s="11">
        <v>60</v>
      </c>
      <c r="L15" s="14">
        <v>1</v>
      </c>
      <c r="M15" s="22">
        <v>201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15">
        <v>201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</row>
    <row r="16" spans="1:27" ht="15">
      <c r="A16" s="20" t="s">
        <v>139</v>
      </c>
      <c r="B16" s="20" t="s">
        <v>45</v>
      </c>
      <c r="C16" s="21">
        <v>45249.47122685185</v>
      </c>
      <c r="D16" s="8">
        <v>45249</v>
      </c>
      <c r="E16" s="21">
        <v>45249.47083333333</v>
      </c>
      <c r="F16" s="21">
        <v>45249.5</v>
      </c>
      <c r="G16" s="20">
        <v>12</v>
      </c>
      <c r="H16" s="20" t="s">
        <v>31</v>
      </c>
      <c r="I16" s="20">
        <v>300</v>
      </c>
      <c r="J16" s="20">
        <v>857</v>
      </c>
      <c r="K16" s="11">
        <v>42</v>
      </c>
      <c r="L16" s="14">
        <v>0.7</v>
      </c>
      <c r="M16" s="20">
        <v>857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15">
        <v>600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</row>
    <row r="17" spans="1:27" ht="15">
      <c r="A17" s="20" t="s">
        <v>138</v>
      </c>
      <c r="B17" s="20" t="s">
        <v>45</v>
      </c>
      <c r="C17" s="21">
        <v>45222.386516203704</v>
      </c>
      <c r="D17" s="8">
        <v>45222</v>
      </c>
      <c r="E17" s="21">
        <v>45222.38611111111</v>
      </c>
      <c r="F17" s="21">
        <v>45222.395833333336</v>
      </c>
      <c r="G17" s="20">
        <v>10</v>
      </c>
      <c r="H17" s="20" t="s">
        <v>97</v>
      </c>
      <c r="I17" s="20">
        <v>200</v>
      </c>
      <c r="J17" s="20">
        <v>577</v>
      </c>
      <c r="K17" s="11">
        <v>14</v>
      </c>
      <c r="L17" s="14">
        <v>0.23333333333333334</v>
      </c>
      <c r="M17" s="20">
        <v>577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15">
        <v>135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</row>
    <row r="18" spans="1:27" ht="15">
      <c r="A18" s="20" t="s">
        <v>137</v>
      </c>
      <c r="B18" s="20" t="s">
        <v>45</v>
      </c>
      <c r="C18" s="21">
        <v>45222.36313657407</v>
      </c>
      <c r="D18" s="8">
        <v>45222</v>
      </c>
      <c r="E18" s="21">
        <v>45222.3625</v>
      </c>
      <c r="F18" s="21">
        <v>45222.375</v>
      </c>
      <c r="G18" s="20">
        <v>9</v>
      </c>
      <c r="H18" s="20" t="s">
        <v>28</v>
      </c>
      <c r="I18" s="20">
        <v>300</v>
      </c>
      <c r="J18" s="20">
        <v>861</v>
      </c>
      <c r="K18" s="11">
        <v>18</v>
      </c>
      <c r="L18" s="14">
        <v>0.3</v>
      </c>
      <c r="M18" s="20">
        <v>861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15">
        <v>258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</row>
    <row r="19" spans="1:27" ht="15">
      <c r="A19" s="20" t="s">
        <v>135</v>
      </c>
      <c r="B19" s="19" t="s">
        <v>130</v>
      </c>
      <c r="C19" s="21">
        <v>45193.64847222222</v>
      </c>
      <c r="D19" s="8">
        <v>45193</v>
      </c>
      <c r="E19" s="21">
        <v>45193.64791666667</v>
      </c>
      <c r="F19" s="21">
        <v>45193.666666666664</v>
      </c>
      <c r="G19" s="20">
        <v>16</v>
      </c>
      <c r="H19" s="20" t="s">
        <v>28</v>
      </c>
      <c r="I19" s="20">
        <v>1069</v>
      </c>
      <c r="J19" s="20">
        <v>1388</v>
      </c>
      <c r="K19" s="11">
        <v>27</v>
      </c>
      <c r="L19" s="14">
        <v>0.45</v>
      </c>
      <c r="M19" s="20">
        <v>972</v>
      </c>
      <c r="N19" s="20">
        <v>216</v>
      </c>
      <c r="O19" s="20">
        <v>200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15">
        <v>437</v>
      </c>
      <c r="V19" s="15">
        <v>97</v>
      </c>
      <c r="W19" s="15">
        <v>90</v>
      </c>
      <c r="X19" s="15">
        <v>0</v>
      </c>
      <c r="Y19" s="15">
        <v>0</v>
      </c>
      <c r="Z19" s="15">
        <v>0</v>
      </c>
      <c r="AA19" s="15">
        <v>0</v>
      </c>
    </row>
    <row r="20" spans="1:27" ht="15">
      <c r="A20" s="5" t="s">
        <v>136</v>
      </c>
      <c r="B20" s="6" t="s">
        <v>130</v>
      </c>
      <c r="C20" s="16">
        <v>45152.65730324074</v>
      </c>
      <c r="D20" s="8">
        <v>45152</v>
      </c>
      <c r="E20" s="9">
        <v>45152.666666666664</v>
      </c>
      <c r="F20" s="10">
        <v>45152.708333333336</v>
      </c>
      <c r="G20" s="11">
        <v>17</v>
      </c>
      <c r="H20" s="12" t="s">
        <v>26</v>
      </c>
      <c r="I20" s="13">
        <v>296</v>
      </c>
      <c r="J20" s="13">
        <v>390</v>
      </c>
      <c r="K20" s="11">
        <v>60</v>
      </c>
      <c r="L20" s="14">
        <v>1</v>
      </c>
      <c r="M20" s="11">
        <v>0</v>
      </c>
      <c r="N20" s="11">
        <v>0</v>
      </c>
      <c r="O20" s="11">
        <v>390</v>
      </c>
      <c r="P20" s="11">
        <v>0</v>
      </c>
      <c r="Q20" s="11">
        <v>0</v>
      </c>
      <c r="R20" s="11">
        <v>0</v>
      </c>
      <c r="S20" s="13">
        <v>0</v>
      </c>
      <c r="T20" s="11">
        <v>0</v>
      </c>
      <c r="U20" s="15">
        <v>0</v>
      </c>
      <c r="V20" s="15">
        <v>0</v>
      </c>
      <c r="W20" s="15">
        <v>390</v>
      </c>
      <c r="X20" s="15">
        <v>0</v>
      </c>
      <c r="Y20" s="15">
        <v>0</v>
      </c>
      <c r="Z20" s="15">
        <v>0</v>
      </c>
      <c r="AA20" s="15">
        <v>0</v>
      </c>
    </row>
    <row r="21" spans="1:27" ht="15">
      <c r="A21" s="5" t="s">
        <v>134</v>
      </c>
      <c r="B21" s="6" t="s">
        <v>130</v>
      </c>
      <c r="C21" s="16">
        <v>45152.6453587963</v>
      </c>
      <c r="D21" s="8">
        <v>45152</v>
      </c>
      <c r="E21" s="9">
        <v>45152.64513888889</v>
      </c>
      <c r="F21" s="10">
        <v>45152.666666666664</v>
      </c>
      <c r="G21" s="11">
        <v>16</v>
      </c>
      <c r="H21" s="12" t="s">
        <v>31</v>
      </c>
      <c r="I21" s="13">
        <v>300</v>
      </c>
      <c r="J21" s="13">
        <v>396</v>
      </c>
      <c r="K21" s="11">
        <v>31</v>
      </c>
      <c r="L21" s="14">
        <v>0.5166666666666667</v>
      </c>
      <c r="M21" s="11">
        <v>75</v>
      </c>
      <c r="N21" s="11">
        <v>100</v>
      </c>
      <c r="O21" s="11">
        <v>221</v>
      </c>
      <c r="P21" s="11">
        <v>0</v>
      </c>
      <c r="Q21" s="11">
        <v>0</v>
      </c>
      <c r="R21" s="11">
        <v>0</v>
      </c>
      <c r="S21" s="13">
        <v>0</v>
      </c>
      <c r="T21" s="11">
        <v>0</v>
      </c>
      <c r="U21" s="15">
        <v>39</v>
      </c>
      <c r="V21" s="15">
        <v>52</v>
      </c>
      <c r="W21" s="15">
        <v>114</v>
      </c>
      <c r="X21" s="15">
        <v>0</v>
      </c>
      <c r="Y21" s="15">
        <v>0</v>
      </c>
      <c r="Z21" s="15">
        <v>0</v>
      </c>
      <c r="AA21" s="15">
        <v>0</v>
      </c>
    </row>
    <row r="22" spans="1:27" ht="15">
      <c r="A22" s="5" t="s">
        <v>133</v>
      </c>
      <c r="B22" s="6" t="s">
        <v>45</v>
      </c>
      <c r="C22" s="16">
        <v>45147.32917824074</v>
      </c>
      <c r="D22" s="8">
        <v>45147</v>
      </c>
      <c r="E22" s="9">
        <v>45147.333333333336</v>
      </c>
      <c r="F22" s="10">
        <v>45147.375</v>
      </c>
      <c r="G22" s="11">
        <v>9</v>
      </c>
      <c r="H22" s="12" t="s">
        <v>26</v>
      </c>
      <c r="I22" s="13">
        <v>300</v>
      </c>
      <c r="J22" s="13">
        <v>705</v>
      </c>
      <c r="K22" s="11">
        <v>60</v>
      </c>
      <c r="L22" s="14">
        <v>1</v>
      </c>
      <c r="M22" s="11">
        <v>705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3">
        <v>0</v>
      </c>
      <c r="T22" s="11">
        <v>0</v>
      </c>
      <c r="U22" s="15">
        <v>705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</row>
    <row r="23" spans="1:27" ht="15">
      <c r="A23" s="5" t="s">
        <v>132</v>
      </c>
      <c r="B23" s="6" t="s">
        <v>45</v>
      </c>
      <c r="C23" s="16">
        <v>45147.31502314815</v>
      </c>
      <c r="D23" s="8">
        <v>45147</v>
      </c>
      <c r="E23" s="9">
        <v>45147.31458333333</v>
      </c>
      <c r="F23" s="10">
        <v>45147.333333333336</v>
      </c>
      <c r="G23" s="11">
        <v>8</v>
      </c>
      <c r="H23" s="12" t="s">
        <v>28</v>
      </c>
      <c r="I23" s="13">
        <v>200</v>
      </c>
      <c r="J23" s="13">
        <v>487</v>
      </c>
      <c r="K23" s="11">
        <v>27</v>
      </c>
      <c r="L23" s="14">
        <v>0.45</v>
      </c>
      <c r="M23" s="11">
        <v>487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3">
        <v>0</v>
      </c>
      <c r="T23" s="11">
        <v>0</v>
      </c>
      <c r="U23" s="15">
        <v>219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</row>
    <row r="24" spans="1:27" ht="15">
      <c r="A24" s="5" t="s">
        <v>131</v>
      </c>
      <c r="B24" s="6" t="s">
        <v>130</v>
      </c>
      <c r="C24" s="16">
        <v>45056.57934027778</v>
      </c>
      <c r="D24" s="8">
        <v>45056</v>
      </c>
      <c r="E24" s="9">
        <v>45056.583333333336</v>
      </c>
      <c r="F24" s="10">
        <v>45056.625</v>
      </c>
      <c r="G24" s="11">
        <v>15</v>
      </c>
      <c r="H24" s="12" t="s">
        <v>26</v>
      </c>
      <c r="I24" s="13">
        <v>350</v>
      </c>
      <c r="J24" s="13">
        <v>407</v>
      </c>
      <c r="K24" s="11">
        <v>60</v>
      </c>
      <c r="L24" s="14">
        <v>1</v>
      </c>
      <c r="M24" s="11">
        <v>407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3">
        <v>0</v>
      </c>
      <c r="T24" s="11">
        <v>0</v>
      </c>
      <c r="U24" s="15">
        <v>407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</row>
    <row r="25" spans="1:27" ht="15">
      <c r="A25" s="5" t="s">
        <v>128</v>
      </c>
      <c r="B25" s="6" t="s">
        <v>45</v>
      </c>
      <c r="C25" s="16">
        <v>44984.474131944444</v>
      </c>
      <c r="D25" s="8">
        <v>44984</v>
      </c>
      <c r="E25" s="9">
        <v>44984.47361111111</v>
      </c>
      <c r="F25" s="10" t="s">
        <v>129</v>
      </c>
      <c r="G25" s="11">
        <v>12</v>
      </c>
      <c r="H25" s="12" t="s">
        <v>31</v>
      </c>
      <c r="I25" s="13">
        <v>300</v>
      </c>
      <c r="J25" s="13">
        <v>1686</v>
      </c>
      <c r="K25" s="11">
        <v>38</v>
      </c>
      <c r="L25" s="14">
        <v>0.6333333333333333</v>
      </c>
      <c r="M25" s="11">
        <v>353</v>
      </c>
      <c r="N25" s="11">
        <v>0</v>
      </c>
      <c r="O25" s="11">
        <v>43</v>
      </c>
      <c r="P25" s="11">
        <v>0</v>
      </c>
      <c r="Q25" s="11">
        <v>0</v>
      </c>
      <c r="R25" s="11">
        <v>0</v>
      </c>
      <c r="S25" s="13">
        <v>1290</v>
      </c>
      <c r="T25" s="11">
        <v>0</v>
      </c>
      <c r="U25" s="15">
        <v>224</v>
      </c>
      <c r="V25" s="15">
        <v>0</v>
      </c>
      <c r="W25" s="15">
        <v>27</v>
      </c>
      <c r="X25" s="15">
        <v>0</v>
      </c>
      <c r="Y25" s="15">
        <v>0</v>
      </c>
      <c r="Z25" s="15">
        <v>0</v>
      </c>
      <c r="AA25" s="15">
        <v>817</v>
      </c>
    </row>
    <row r="26" spans="1:27" ht="15">
      <c r="A26" s="5" t="s">
        <v>127</v>
      </c>
      <c r="B26" s="6" t="s">
        <v>45</v>
      </c>
      <c r="C26" s="16">
        <v>44984.43305555556</v>
      </c>
      <c r="D26" s="8">
        <v>44984</v>
      </c>
      <c r="E26" s="9">
        <v>44984.43263888889</v>
      </c>
      <c r="F26" s="10" t="s">
        <v>126</v>
      </c>
      <c r="G26" s="11">
        <v>11</v>
      </c>
      <c r="H26" s="12" t="s">
        <v>31</v>
      </c>
      <c r="I26" s="13">
        <v>300</v>
      </c>
      <c r="J26" s="13">
        <v>1430</v>
      </c>
      <c r="K26" s="11">
        <v>37</v>
      </c>
      <c r="L26" s="14">
        <v>0.6166666666666667</v>
      </c>
      <c r="M26" s="11">
        <v>379</v>
      </c>
      <c r="N26" s="11">
        <v>0</v>
      </c>
      <c r="O26" s="11">
        <v>43</v>
      </c>
      <c r="P26" s="11">
        <v>0</v>
      </c>
      <c r="Q26" s="11">
        <v>0</v>
      </c>
      <c r="R26" s="11">
        <v>0</v>
      </c>
      <c r="S26" s="13">
        <v>1008</v>
      </c>
      <c r="T26" s="11">
        <v>0</v>
      </c>
      <c r="U26" s="15">
        <v>234</v>
      </c>
      <c r="V26" s="15">
        <v>0</v>
      </c>
      <c r="W26" s="15">
        <v>27</v>
      </c>
      <c r="X26" s="15">
        <v>0</v>
      </c>
      <c r="Y26" s="15">
        <v>0</v>
      </c>
      <c r="Z26" s="15">
        <v>0</v>
      </c>
      <c r="AA26" s="15">
        <v>622</v>
      </c>
    </row>
    <row r="27" spans="1:27" ht="15">
      <c r="A27" s="5" t="s">
        <v>125</v>
      </c>
      <c r="B27" s="6" t="s">
        <v>45</v>
      </c>
      <c r="C27" s="16">
        <v>44984.40908564815</v>
      </c>
      <c r="D27" s="8">
        <v>44984</v>
      </c>
      <c r="E27" s="9">
        <v>44984.416666666664</v>
      </c>
      <c r="F27" s="10" t="s">
        <v>126</v>
      </c>
      <c r="G27" s="11">
        <v>11</v>
      </c>
      <c r="H27" s="12" t="s">
        <v>26</v>
      </c>
      <c r="I27" s="13">
        <v>300</v>
      </c>
      <c r="J27" s="13">
        <v>804</v>
      </c>
      <c r="K27" s="11">
        <v>60</v>
      </c>
      <c r="L27" s="14">
        <v>1</v>
      </c>
      <c r="M27" s="11">
        <v>804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3">
        <v>0</v>
      </c>
      <c r="T27" s="11">
        <v>0</v>
      </c>
      <c r="U27" s="15">
        <v>804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</row>
    <row r="28" spans="1:27" ht="15">
      <c r="A28" s="5" t="s">
        <v>124</v>
      </c>
      <c r="B28" s="6" t="s">
        <v>45</v>
      </c>
      <c r="C28" s="16">
        <v>44916.65771990741</v>
      </c>
      <c r="D28" s="8">
        <f>E28</f>
        <v>44916.666666666664</v>
      </c>
      <c r="E28" s="9">
        <v>44916.666666666664</v>
      </c>
      <c r="F28" s="10">
        <v>44916.708333333336</v>
      </c>
      <c r="G28" s="11">
        <v>17</v>
      </c>
      <c r="H28" s="12" t="s">
        <v>26</v>
      </c>
      <c r="I28" s="13">
        <v>181</v>
      </c>
      <c r="J28" s="13">
        <v>645</v>
      </c>
      <c r="K28" s="11">
        <v>60</v>
      </c>
      <c r="L28" s="14">
        <v>1</v>
      </c>
      <c r="M28" s="11">
        <v>645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3">
        <v>0</v>
      </c>
      <c r="T28" s="11">
        <v>0</v>
      </c>
      <c r="U28" s="15">
        <v>645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</row>
    <row r="29" spans="1:27" ht="15">
      <c r="A29" s="5" t="s">
        <v>123</v>
      </c>
      <c r="B29" s="6" t="s">
        <v>45</v>
      </c>
      <c r="C29" s="16">
        <v>44916.638090277775</v>
      </c>
      <c r="D29" s="8">
        <f>E29</f>
        <v>44916.6375</v>
      </c>
      <c r="E29" s="9">
        <v>44916.6375</v>
      </c>
      <c r="F29" s="10">
        <v>44916.666666666664</v>
      </c>
      <c r="G29" s="11">
        <v>16</v>
      </c>
      <c r="H29" s="12" t="s">
        <v>31</v>
      </c>
      <c r="I29" s="13">
        <v>100</v>
      </c>
      <c r="J29" s="13">
        <v>290</v>
      </c>
      <c r="K29" s="11">
        <v>42</v>
      </c>
      <c r="L29" s="14">
        <v>0.7</v>
      </c>
      <c r="M29" s="11">
        <v>74</v>
      </c>
      <c r="N29" s="11">
        <v>56</v>
      </c>
      <c r="O29" s="11">
        <v>160</v>
      </c>
      <c r="P29" s="11">
        <v>0</v>
      </c>
      <c r="Q29" s="11">
        <v>0</v>
      </c>
      <c r="R29" s="11">
        <v>0</v>
      </c>
      <c r="S29" s="13">
        <v>0</v>
      </c>
      <c r="T29" s="11">
        <v>0</v>
      </c>
      <c r="U29" s="15">
        <v>52</v>
      </c>
      <c r="V29" s="15">
        <v>39</v>
      </c>
      <c r="W29" s="15">
        <v>112</v>
      </c>
      <c r="X29" s="15">
        <v>0</v>
      </c>
      <c r="Y29" s="15">
        <v>0</v>
      </c>
      <c r="Z29" s="15">
        <v>0</v>
      </c>
      <c r="AA29" s="15">
        <v>0</v>
      </c>
    </row>
    <row r="30" spans="1:27" ht="15">
      <c r="A30" s="5" t="s">
        <v>122</v>
      </c>
      <c r="B30" s="6" t="s">
        <v>45</v>
      </c>
      <c r="C30" s="16">
        <v>44916.617314814815</v>
      </c>
      <c r="D30" s="8">
        <f>E30</f>
        <v>44916.625</v>
      </c>
      <c r="E30" s="9">
        <v>44916.625</v>
      </c>
      <c r="F30" s="10">
        <v>44916.666666666664</v>
      </c>
      <c r="G30" s="11">
        <v>16</v>
      </c>
      <c r="H30" s="12" t="s">
        <v>26</v>
      </c>
      <c r="I30" s="13">
        <v>300</v>
      </c>
      <c r="J30" s="13">
        <v>940</v>
      </c>
      <c r="K30" s="11">
        <v>60</v>
      </c>
      <c r="L30" s="14">
        <v>1</v>
      </c>
      <c r="M30" s="11">
        <v>940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3">
        <v>0</v>
      </c>
      <c r="T30" s="11">
        <v>0</v>
      </c>
      <c r="U30" s="15">
        <v>940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</row>
    <row r="31" spans="1:27" ht="15">
      <c r="A31" s="5" t="s">
        <v>121</v>
      </c>
      <c r="B31" s="6" t="s">
        <v>45</v>
      </c>
      <c r="C31" s="16">
        <v>44916.59793981481</v>
      </c>
      <c r="D31" s="8">
        <f>E31</f>
        <v>44916.597916666666</v>
      </c>
      <c r="E31" s="9">
        <v>44916.597916666666</v>
      </c>
      <c r="F31" s="10">
        <v>44916.625</v>
      </c>
      <c r="G31" s="11">
        <v>15</v>
      </c>
      <c r="H31" s="12" t="s">
        <v>31</v>
      </c>
      <c r="I31" s="13">
        <v>200</v>
      </c>
      <c r="J31" s="13">
        <v>602</v>
      </c>
      <c r="K31" s="11">
        <v>39</v>
      </c>
      <c r="L31" s="14">
        <v>0.65</v>
      </c>
      <c r="M31" s="11">
        <v>602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3">
        <v>0</v>
      </c>
      <c r="T31" s="11">
        <v>0</v>
      </c>
      <c r="U31" s="15">
        <v>391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</row>
    <row r="32" spans="1:27" ht="15">
      <c r="A32" s="5" t="s">
        <v>118</v>
      </c>
      <c r="B32" s="6" t="s">
        <v>45</v>
      </c>
      <c r="C32" s="16">
        <v>44874.79623842592</v>
      </c>
      <c r="D32" s="8">
        <v>44874</v>
      </c>
      <c r="E32" s="9">
        <v>44874.79583333333</v>
      </c>
      <c r="F32" s="10">
        <v>44874.833333333336</v>
      </c>
      <c r="G32" s="11">
        <v>20</v>
      </c>
      <c r="H32" s="12" t="s">
        <v>26</v>
      </c>
      <c r="I32" s="13">
        <v>200</v>
      </c>
      <c r="J32" s="13">
        <v>595</v>
      </c>
      <c r="K32" s="11">
        <v>54</v>
      </c>
      <c r="L32" s="14">
        <v>0.9</v>
      </c>
      <c r="M32" s="11">
        <v>595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3">
        <v>0</v>
      </c>
      <c r="T32" s="11">
        <v>0</v>
      </c>
      <c r="U32" s="15">
        <v>536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</row>
    <row r="33" spans="1:27" ht="15">
      <c r="A33" s="7" t="s">
        <v>117</v>
      </c>
      <c r="B33" s="6" t="s">
        <v>45</v>
      </c>
      <c r="C33" s="16">
        <v>44874.69912037037</v>
      </c>
      <c r="D33" s="8">
        <v>44874</v>
      </c>
      <c r="E33" s="9">
        <v>44874.708333333336</v>
      </c>
      <c r="F33" s="10">
        <v>44874.75</v>
      </c>
      <c r="G33" s="11">
        <v>18</v>
      </c>
      <c r="H33" s="12" t="s">
        <v>26</v>
      </c>
      <c r="I33" s="13">
        <v>500</v>
      </c>
      <c r="J33" s="13">
        <v>1108</v>
      </c>
      <c r="K33" s="11">
        <v>60</v>
      </c>
      <c r="L33" s="14">
        <v>1</v>
      </c>
      <c r="M33" s="11">
        <v>1108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3">
        <v>0</v>
      </c>
      <c r="T33" s="11">
        <v>0</v>
      </c>
      <c r="U33" s="15">
        <v>1108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</row>
    <row r="34" spans="1:27" ht="15">
      <c r="A34" s="7" t="s">
        <v>116</v>
      </c>
      <c r="B34" s="6" t="s">
        <v>45</v>
      </c>
      <c r="C34" s="16">
        <v>44874.68730324074</v>
      </c>
      <c r="D34" s="8">
        <v>44874</v>
      </c>
      <c r="E34" s="9">
        <v>44874.68680555555</v>
      </c>
      <c r="F34" s="10">
        <v>44874.708333333336</v>
      </c>
      <c r="G34" s="11">
        <v>17</v>
      </c>
      <c r="H34" s="12" t="s">
        <v>31</v>
      </c>
      <c r="I34" s="13">
        <v>300</v>
      </c>
      <c r="J34" s="13">
        <v>662</v>
      </c>
      <c r="K34" s="11">
        <v>31</v>
      </c>
      <c r="L34" s="14">
        <v>0.5166666666666667</v>
      </c>
      <c r="M34" s="11">
        <v>662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3">
        <v>0</v>
      </c>
      <c r="T34" s="11">
        <v>0</v>
      </c>
      <c r="U34" s="15">
        <v>342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</row>
    <row r="35" spans="1:27" ht="15">
      <c r="A35" s="7" t="s">
        <v>119</v>
      </c>
      <c r="B35" s="6" t="s">
        <v>45</v>
      </c>
      <c r="C35" s="16">
        <v>44874.40769675926</v>
      </c>
      <c r="D35" s="8">
        <v>44874</v>
      </c>
      <c r="E35" s="9">
        <v>44874.416666666664</v>
      </c>
      <c r="F35" s="10">
        <v>44874.458333333336</v>
      </c>
      <c r="G35" s="11">
        <v>11</v>
      </c>
      <c r="H35" s="12" t="s">
        <v>26</v>
      </c>
      <c r="I35" s="13">
        <v>297</v>
      </c>
      <c r="J35" s="13">
        <v>912</v>
      </c>
      <c r="K35" s="11">
        <v>60</v>
      </c>
      <c r="L35" s="14">
        <v>1</v>
      </c>
      <c r="M35" s="11">
        <v>871</v>
      </c>
      <c r="N35" s="11">
        <v>0</v>
      </c>
      <c r="O35" s="11">
        <v>41</v>
      </c>
      <c r="P35" s="11">
        <v>0</v>
      </c>
      <c r="Q35" s="11">
        <v>0</v>
      </c>
      <c r="R35" s="11">
        <v>0</v>
      </c>
      <c r="S35" s="13">
        <v>0</v>
      </c>
      <c r="T35" s="11">
        <v>0</v>
      </c>
      <c r="U35" s="15">
        <v>871</v>
      </c>
      <c r="V35" s="15">
        <v>0</v>
      </c>
      <c r="W35" s="15">
        <v>41</v>
      </c>
      <c r="X35" s="15">
        <v>0</v>
      </c>
      <c r="Y35" s="15">
        <v>0</v>
      </c>
      <c r="Z35" s="15">
        <v>0</v>
      </c>
      <c r="AA35" s="15">
        <v>0</v>
      </c>
    </row>
    <row r="36" spans="1:27" ht="15">
      <c r="A36" s="7" t="s">
        <v>120</v>
      </c>
      <c r="B36" s="6" t="s">
        <v>45</v>
      </c>
      <c r="C36" s="16">
        <v>44874.381574074076</v>
      </c>
      <c r="D36" s="8">
        <v>44874</v>
      </c>
      <c r="E36" s="9">
        <v>44874.38125</v>
      </c>
      <c r="F36" s="10">
        <v>44874.416666666664</v>
      </c>
      <c r="G36" s="11">
        <v>10</v>
      </c>
      <c r="H36" s="12" t="s">
        <v>26</v>
      </c>
      <c r="I36" s="13">
        <v>264</v>
      </c>
      <c r="J36" s="6">
        <v>862</v>
      </c>
      <c r="K36" s="11">
        <v>51</v>
      </c>
      <c r="L36" s="14">
        <v>0.85</v>
      </c>
      <c r="M36" s="6">
        <v>814</v>
      </c>
      <c r="N36" s="6">
        <v>0</v>
      </c>
      <c r="O36" s="6">
        <v>41</v>
      </c>
      <c r="P36" s="6">
        <v>0</v>
      </c>
      <c r="Q36" s="6">
        <v>7</v>
      </c>
      <c r="R36" s="6">
        <v>0</v>
      </c>
      <c r="S36" s="6">
        <v>0</v>
      </c>
      <c r="T36" s="11">
        <v>0</v>
      </c>
      <c r="U36" s="15">
        <v>692</v>
      </c>
      <c r="V36" s="15">
        <v>0</v>
      </c>
      <c r="W36" s="15">
        <v>35</v>
      </c>
      <c r="X36" s="15">
        <v>0</v>
      </c>
      <c r="Y36" s="15">
        <v>6</v>
      </c>
      <c r="Z36" s="15">
        <v>0</v>
      </c>
      <c r="AA36" s="15">
        <v>0</v>
      </c>
    </row>
    <row r="37" spans="1:27" s="4" customFormat="1" ht="15">
      <c r="A37" s="7" t="s">
        <v>109</v>
      </c>
      <c r="B37" s="7" t="s">
        <v>107</v>
      </c>
      <c r="C37" s="24">
        <v>44860.38028935185</v>
      </c>
      <c r="D37" s="8">
        <v>44860</v>
      </c>
      <c r="E37" s="16">
        <v>44860.37986111111</v>
      </c>
      <c r="F37" s="10">
        <v>44860.416666666664</v>
      </c>
      <c r="G37" s="14">
        <v>10</v>
      </c>
      <c r="H37" s="17" t="s">
        <v>26</v>
      </c>
      <c r="I37" s="18">
        <v>85</v>
      </c>
      <c r="J37" s="18">
        <v>85</v>
      </c>
      <c r="K37" s="14">
        <v>53</v>
      </c>
      <c r="L37" s="14">
        <v>0.8833333333333333</v>
      </c>
      <c r="M37" s="14">
        <v>85</v>
      </c>
      <c r="N37" s="14">
        <v>0</v>
      </c>
      <c r="O37" s="14"/>
      <c r="P37" s="14"/>
      <c r="Q37" s="14"/>
      <c r="R37" s="14">
        <v>0</v>
      </c>
      <c r="S37" s="18">
        <v>0</v>
      </c>
      <c r="T37" s="14">
        <v>0</v>
      </c>
      <c r="U37" s="15">
        <v>75</v>
      </c>
      <c r="V37" s="15">
        <v>0</v>
      </c>
      <c r="W37" s="14"/>
      <c r="X37" s="14"/>
      <c r="Y37" s="14"/>
      <c r="Z37" s="15">
        <v>0</v>
      </c>
      <c r="AA37" s="15">
        <v>0</v>
      </c>
    </row>
    <row r="38" spans="1:27" s="4" customFormat="1" ht="15">
      <c r="A38" s="7" t="s">
        <v>108</v>
      </c>
      <c r="B38" s="7" t="s">
        <v>107</v>
      </c>
      <c r="C38" s="24">
        <v>44860.350486111114</v>
      </c>
      <c r="D38" s="8">
        <v>44860</v>
      </c>
      <c r="E38" s="9">
        <v>44860.35</v>
      </c>
      <c r="F38" s="10">
        <v>44860.375</v>
      </c>
      <c r="G38" s="14">
        <v>9</v>
      </c>
      <c r="H38" s="17" t="s">
        <v>31</v>
      </c>
      <c r="I38" s="18">
        <v>50</v>
      </c>
      <c r="J38" s="18">
        <v>57</v>
      </c>
      <c r="K38" s="14">
        <v>36</v>
      </c>
      <c r="L38" s="14">
        <v>0.6</v>
      </c>
      <c r="M38" s="14">
        <v>57</v>
      </c>
      <c r="N38" s="14">
        <v>0</v>
      </c>
      <c r="O38" s="14"/>
      <c r="P38" s="14"/>
      <c r="Q38" s="14"/>
      <c r="R38" s="14">
        <v>0</v>
      </c>
      <c r="S38" s="18">
        <v>0</v>
      </c>
      <c r="T38" s="14">
        <v>0</v>
      </c>
      <c r="U38" s="15">
        <v>34</v>
      </c>
      <c r="V38" s="15">
        <v>0</v>
      </c>
      <c r="W38" s="14"/>
      <c r="X38" s="14"/>
      <c r="Y38" s="14"/>
      <c r="Z38" s="15">
        <v>0</v>
      </c>
      <c r="AA38" s="15">
        <v>0</v>
      </c>
    </row>
    <row r="39" spans="1:27" s="4" customFormat="1" ht="15">
      <c r="A39" s="17" t="s">
        <v>105</v>
      </c>
      <c r="B39" s="17" t="s">
        <v>106</v>
      </c>
      <c r="C39" s="24">
        <v>44735.34092592593</v>
      </c>
      <c r="D39" s="8">
        <v>44735</v>
      </c>
      <c r="E39" s="9">
        <v>44735.375</v>
      </c>
      <c r="F39" s="10">
        <v>44735.416666666664</v>
      </c>
      <c r="G39" s="14">
        <v>10</v>
      </c>
      <c r="H39" s="17" t="s">
        <v>26</v>
      </c>
      <c r="I39" s="18">
        <v>75</v>
      </c>
      <c r="J39" s="18">
        <v>500</v>
      </c>
      <c r="K39" s="14">
        <v>60</v>
      </c>
      <c r="L39" s="14">
        <v>1</v>
      </c>
      <c r="M39" s="14">
        <v>500</v>
      </c>
      <c r="N39" s="14">
        <v>0</v>
      </c>
      <c r="O39" s="14"/>
      <c r="P39" s="14"/>
      <c r="Q39" s="14"/>
      <c r="R39" s="14">
        <v>0</v>
      </c>
      <c r="S39" s="18">
        <v>0</v>
      </c>
      <c r="T39" s="14">
        <v>0</v>
      </c>
      <c r="U39" s="15">
        <v>500</v>
      </c>
      <c r="V39" s="15">
        <v>0</v>
      </c>
      <c r="W39" s="14"/>
      <c r="X39" s="14"/>
      <c r="Y39" s="14"/>
      <c r="Z39" s="15">
        <v>0</v>
      </c>
      <c r="AA39" s="15">
        <v>0</v>
      </c>
    </row>
    <row r="40" spans="1:27" s="4" customFormat="1" ht="15">
      <c r="A40" s="17" t="s">
        <v>104</v>
      </c>
      <c r="B40" s="17" t="s">
        <v>106</v>
      </c>
      <c r="C40" s="24">
        <v>44735.313263888886</v>
      </c>
      <c r="D40" s="8">
        <v>44735</v>
      </c>
      <c r="E40" s="9">
        <v>44735.333333333336</v>
      </c>
      <c r="F40" s="10">
        <v>44735.375</v>
      </c>
      <c r="G40" s="14">
        <v>9</v>
      </c>
      <c r="H40" s="17" t="s">
        <v>26</v>
      </c>
      <c r="I40" s="18">
        <v>50</v>
      </c>
      <c r="J40" s="18">
        <v>360</v>
      </c>
      <c r="K40" s="14">
        <v>60</v>
      </c>
      <c r="L40" s="14">
        <v>1</v>
      </c>
      <c r="M40" s="14">
        <v>360</v>
      </c>
      <c r="N40" s="14">
        <v>0</v>
      </c>
      <c r="O40" s="14"/>
      <c r="P40" s="14"/>
      <c r="Q40" s="14"/>
      <c r="R40" s="14">
        <v>0</v>
      </c>
      <c r="S40" s="18">
        <v>0</v>
      </c>
      <c r="T40" s="14">
        <v>0</v>
      </c>
      <c r="U40" s="15">
        <v>360</v>
      </c>
      <c r="V40" s="15">
        <v>0</v>
      </c>
      <c r="W40" s="14"/>
      <c r="X40" s="14"/>
      <c r="Y40" s="14"/>
      <c r="Z40" s="15">
        <v>0</v>
      </c>
      <c r="AA40" s="15">
        <v>0</v>
      </c>
    </row>
    <row r="41" spans="1:27" s="4" customFormat="1" ht="15">
      <c r="A41" s="17" t="s">
        <v>103</v>
      </c>
      <c r="B41" s="17" t="s">
        <v>106</v>
      </c>
      <c r="C41" s="24">
        <v>44735.31267361111</v>
      </c>
      <c r="D41" s="8">
        <v>44735</v>
      </c>
      <c r="E41" s="9">
        <v>44735.3125</v>
      </c>
      <c r="F41" s="10">
        <v>44735.333333333336</v>
      </c>
      <c r="G41" s="14">
        <v>8</v>
      </c>
      <c r="H41" s="17" t="s">
        <v>26</v>
      </c>
      <c r="I41" s="18">
        <v>50</v>
      </c>
      <c r="J41" s="18">
        <v>339</v>
      </c>
      <c r="K41" s="14">
        <v>30</v>
      </c>
      <c r="L41" s="14">
        <v>0.5</v>
      </c>
      <c r="M41" s="14">
        <v>339</v>
      </c>
      <c r="N41" s="14">
        <v>0</v>
      </c>
      <c r="O41" s="14"/>
      <c r="P41" s="14"/>
      <c r="Q41" s="14"/>
      <c r="R41" s="14">
        <v>0</v>
      </c>
      <c r="S41" s="18">
        <v>0</v>
      </c>
      <c r="T41" s="14">
        <v>0</v>
      </c>
      <c r="U41" s="15">
        <v>170</v>
      </c>
      <c r="V41" s="15">
        <v>0</v>
      </c>
      <c r="W41" s="14"/>
      <c r="X41" s="14"/>
      <c r="Y41" s="14"/>
      <c r="Z41" s="15">
        <v>0</v>
      </c>
      <c r="AA41" s="15">
        <v>0</v>
      </c>
    </row>
    <row r="42" spans="1:27" s="4" customFormat="1" ht="15">
      <c r="A42" s="17" t="s">
        <v>102</v>
      </c>
      <c r="B42" s="17" t="s">
        <v>22</v>
      </c>
      <c r="C42" s="24">
        <v>44386.6621875</v>
      </c>
      <c r="D42" s="8">
        <v>44446</v>
      </c>
      <c r="E42" s="9">
        <v>44386.666666666664</v>
      </c>
      <c r="F42" s="10">
        <v>44386.708333333336</v>
      </c>
      <c r="G42" s="14">
        <v>17</v>
      </c>
      <c r="H42" s="17" t="s">
        <v>26</v>
      </c>
      <c r="I42" s="18">
        <v>1300</v>
      </c>
      <c r="J42" s="18">
        <v>2209</v>
      </c>
      <c r="K42" s="14">
        <v>60</v>
      </c>
      <c r="L42" s="14">
        <v>1</v>
      </c>
      <c r="M42" s="14">
        <v>0</v>
      </c>
      <c r="N42" s="14">
        <v>0</v>
      </c>
      <c r="O42" s="14"/>
      <c r="P42" s="14"/>
      <c r="Q42" s="14"/>
      <c r="R42" s="14">
        <v>0</v>
      </c>
      <c r="S42" s="18">
        <v>2209</v>
      </c>
      <c r="T42" s="14">
        <v>0</v>
      </c>
      <c r="U42" s="15">
        <v>0</v>
      </c>
      <c r="V42" s="15">
        <v>0</v>
      </c>
      <c r="W42" s="14"/>
      <c r="X42" s="14"/>
      <c r="Y42" s="14"/>
      <c r="Z42" s="15">
        <v>0</v>
      </c>
      <c r="AA42" s="15">
        <v>2209</v>
      </c>
    </row>
    <row r="43" spans="1:27" s="4" customFormat="1" ht="15">
      <c r="A43" s="17" t="s">
        <v>21</v>
      </c>
      <c r="B43" s="17" t="s">
        <v>22</v>
      </c>
      <c r="C43" s="24">
        <v>44080.7434375</v>
      </c>
      <c r="D43" s="8">
        <v>44080</v>
      </c>
      <c r="E43" s="9">
        <v>44080.75</v>
      </c>
      <c r="F43" s="9">
        <v>44080.7604166667</v>
      </c>
      <c r="G43" s="14">
        <v>19</v>
      </c>
      <c r="H43" s="17" t="s">
        <v>23</v>
      </c>
      <c r="I43" s="14">
        <v>960</v>
      </c>
      <c r="J43" s="14">
        <v>1170</v>
      </c>
      <c r="K43" s="14">
        <v>15</v>
      </c>
      <c r="L43" s="14">
        <v>0.249999999941792</v>
      </c>
      <c r="M43" s="14">
        <v>0</v>
      </c>
      <c r="N43" s="14">
        <v>372</v>
      </c>
      <c r="O43" s="14"/>
      <c r="P43" s="14"/>
      <c r="Q43" s="14"/>
      <c r="R43" s="14">
        <v>0</v>
      </c>
      <c r="S43" s="14">
        <v>797</v>
      </c>
      <c r="T43" s="14">
        <v>0</v>
      </c>
      <c r="U43" s="15">
        <v>0</v>
      </c>
      <c r="V43" s="15">
        <v>93</v>
      </c>
      <c r="W43" s="14"/>
      <c r="X43" s="14"/>
      <c r="Y43" s="14"/>
      <c r="Z43" s="15">
        <v>0</v>
      </c>
      <c r="AA43" s="15">
        <v>199</v>
      </c>
    </row>
    <row r="44" spans="1:27" s="4" customFormat="1" ht="15">
      <c r="A44" s="17" t="s">
        <v>24</v>
      </c>
      <c r="B44" s="17" t="s">
        <v>25</v>
      </c>
      <c r="C44" s="24">
        <v>44049.364756944444</v>
      </c>
      <c r="D44" s="8">
        <v>44049</v>
      </c>
      <c r="E44" s="9">
        <v>44049.375</v>
      </c>
      <c r="F44" s="9">
        <v>44049.4166666667</v>
      </c>
      <c r="G44" s="14">
        <v>10</v>
      </c>
      <c r="H44" s="17" t="s">
        <v>26</v>
      </c>
      <c r="I44" s="14">
        <v>300</v>
      </c>
      <c r="J44" s="14">
        <v>371</v>
      </c>
      <c r="K44" s="14">
        <v>60</v>
      </c>
      <c r="L44" s="14">
        <v>0.999999999941792</v>
      </c>
      <c r="M44" s="14">
        <v>371</v>
      </c>
      <c r="N44" s="14">
        <v>0</v>
      </c>
      <c r="O44" s="14"/>
      <c r="P44" s="14"/>
      <c r="Q44" s="14"/>
      <c r="R44" s="14">
        <v>0</v>
      </c>
      <c r="S44" s="14">
        <v>0</v>
      </c>
      <c r="T44" s="14">
        <v>0</v>
      </c>
      <c r="U44" s="15">
        <v>371</v>
      </c>
      <c r="V44" s="15">
        <v>0</v>
      </c>
      <c r="W44" s="14"/>
      <c r="X44" s="14"/>
      <c r="Y44" s="14"/>
      <c r="Z44" s="15">
        <v>0</v>
      </c>
      <c r="AA44" s="15">
        <v>0</v>
      </c>
    </row>
    <row r="45" spans="1:27" s="4" customFormat="1" ht="15">
      <c r="A45" s="17" t="s">
        <v>27</v>
      </c>
      <c r="B45" s="17" t="s">
        <v>25</v>
      </c>
      <c r="C45" s="24">
        <v>44049.35445601852</v>
      </c>
      <c r="D45" s="8">
        <v>44049</v>
      </c>
      <c r="E45" s="9">
        <v>44049.3541666667</v>
      </c>
      <c r="F45" s="9">
        <v>44049.375</v>
      </c>
      <c r="G45" s="14">
        <v>9</v>
      </c>
      <c r="H45" s="17" t="s">
        <v>28</v>
      </c>
      <c r="I45" s="14">
        <v>200</v>
      </c>
      <c r="J45" s="14">
        <v>248</v>
      </c>
      <c r="K45" s="14">
        <v>30</v>
      </c>
      <c r="L45" s="14">
        <v>0.500000000058208</v>
      </c>
      <c r="M45" s="14">
        <v>248</v>
      </c>
      <c r="N45" s="14">
        <v>0</v>
      </c>
      <c r="O45" s="14"/>
      <c r="P45" s="14"/>
      <c r="Q45" s="14"/>
      <c r="R45" s="14">
        <v>0</v>
      </c>
      <c r="S45" s="14">
        <v>0</v>
      </c>
      <c r="T45" s="14">
        <v>0</v>
      </c>
      <c r="U45" s="15">
        <v>124</v>
      </c>
      <c r="V45" s="15">
        <v>0</v>
      </c>
      <c r="W45" s="14"/>
      <c r="X45" s="14"/>
      <c r="Y45" s="14"/>
      <c r="Z45" s="15">
        <v>0</v>
      </c>
      <c r="AA45" s="15">
        <v>0</v>
      </c>
    </row>
    <row r="46" spans="1:27" s="4" customFormat="1" ht="15">
      <c r="A46" s="17" t="s">
        <v>29</v>
      </c>
      <c r="B46" s="17" t="s">
        <v>22</v>
      </c>
      <c r="C46" s="24">
        <v>44009.50864583333</v>
      </c>
      <c r="D46" s="8">
        <v>44009</v>
      </c>
      <c r="E46" s="9">
        <v>44009.5083333333</v>
      </c>
      <c r="F46" s="9">
        <v>44009.5416666667</v>
      </c>
      <c r="G46" s="14">
        <v>13</v>
      </c>
      <c r="H46" s="17" t="s">
        <v>26</v>
      </c>
      <c r="I46" s="14">
        <v>300</v>
      </c>
      <c r="J46" s="14">
        <v>370</v>
      </c>
      <c r="K46" s="14">
        <v>48</v>
      </c>
      <c r="L46" s="14">
        <v>0.799999999988358</v>
      </c>
      <c r="M46" s="14">
        <v>70</v>
      </c>
      <c r="N46" s="14">
        <v>0</v>
      </c>
      <c r="O46" s="14"/>
      <c r="P46" s="14"/>
      <c r="Q46" s="14"/>
      <c r="R46" s="14">
        <v>20</v>
      </c>
      <c r="S46" s="14">
        <v>280</v>
      </c>
      <c r="T46" s="14">
        <v>0</v>
      </c>
      <c r="U46" s="15">
        <v>56</v>
      </c>
      <c r="V46" s="15">
        <v>0</v>
      </c>
      <c r="W46" s="14"/>
      <c r="X46" s="14"/>
      <c r="Y46" s="14"/>
      <c r="Z46" s="15">
        <v>16</v>
      </c>
      <c r="AA46" s="15">
        <v>224</v>
      </c>
    </row>
    <row r="47" spans="1:27" s="4" customFormat="1" ht="15">
      <c r="A47" s="17" t="s">
        <v>30</v>
      </c>
      <c r="B47" s="17" t="s">
        <v>22</v>
      </c>
      <c r="C47" s="24">
        <v>44009.51835648148</v>
      </c>
      <c r="D47" s="8">
        <v>44009</v>
      </c>
      <c r="E47" s="9">
        <v>44009.5180555556</v>
      </c>
      <c r="F47" s="9">
        <v>44009.5416666667</v>
      </c>
      <c r="G47" s="14">
        <v>13</v>
      </c>
      <c r="H47" s="17" t="s">
        <v>31</v>
      </c>
      <c r="I47" s="14">
        <v>300</v>
      </c>
      <c r="J47" s="14">
        <v>351</v>
      </c>
      <c r="K47" s="14">
        <v>34</v>
      </c>
      <c r="L47" s="14">
        <v>0.566666666592937</v>
      </c>
      <c r="M47" s="14">
        <v>0</v>
      </c>
      <c r="N47" s="14">
        <v>26</v>
      </c>
      <c r="O47" s="14"/>
      <c r="P47" s="14"/>
      <c r="Q47" s="14"/>
      <c r="R47" s="14">
        <v>0</v>
      </c>
      <c r="S47" s="14">
        <v>325</v>
      </c>
      <c r="T47" s="14">
        <v>0</v>
      </c>
      <c r="U47" s="15">
        <v>0</v>
      </c>
      <c r="V47" s="15">
        <v>15</v>
      </c>
      <c r="W47" s="14"/>
      <c r="X47" s="14"/>
      <c r="Y47" s="14"/>
      <c r="Z47" s="15">
        <v>0</v>
      </c>
      <c r="AA47" s="15">
        <v>184</v>
      </c>
    </row>
    <row r="48" spans="1:27" s="4" customFormat="1" ht="15">
      <c r="A48" s="17" t="s">
        <v>32</v>
      </c>
      <c r="B48" s="17" t="s">
        <v>22</v>
      </c>
      <c r="C48" s="24">
        <v>44009.48121527778</v>
      </c>
      <c r="D48" s="8">
        <v>44009</v>
      </c>
      <c r="E48" s="9">
        <v>44009.4805555556</v>
      </c>
      <c r="F48" s="9">
        <v>44009.5</v>
      </c>
      <c r="G48" s="14">
        <v>12</v>
      </c>
      <c r="H48" s="17" t="s">
        <v>28</v>
      </c>
      <c r="I48" s="14">
        <v>350</v>
      </c>
      <c r="J48" s="14">
        <v>420</v>
      </c>
      <c r="K48" s="14">
        <v>28</v>
      </c>
      <c r="L48" s="14">
        <v>0.46666666661622</v>
      </c>
      <c r="M48" s="14">
        <v>0</v>
      </c>
      <c r="N48" s="14">
        <v>0</v>
      </c>
      <c r="O48" s="14"/>
      <c r="P48" s="14"/>
      <c r="Q48" s="14"/>
      <c r="R48" s="14">
        <v>0</v>
      </c>
      <c r="S48" s="14">
        <v>420</v>
      </c>
      <c r="T48" s="14">
        <v>0</v>
      </c>
      <c r="U48" s="15">
        <v>0</v>
      </c>
      <c r="V48" s="15">
        <v>0</v>
      </c>
      <c r="W48" s="14"/>
      <c r="X48" s="14"/>
      <c r="Y48" s="14"/>
      <c r="Z48" s="15">
        <v>0</v>
      </c>
      <c r="AA48" s="15">
        <v>196</v>
      </c>
    </row>
    <row r="49" spans="1:27" s="4" customFormat="1" ht="15">
      <c r="A49" s="17" t="s">
        <v>33</v>
      </c>
      <c r="B49" s="17" t="s">
        <v>22</v>
      </c>
      <c r="C49" s="24">
        <v>44009.467569444445</v>
      </c>
      <c r="D49" s="8">
        <v>44009</v>
      </c>
      <c r="E49" s="9">
        <v>44009.4673611111</v>
      </c>
      <c r="F49" s="9">
        <v>44009.5</v>
      </c>
      <c r="G49" s="14">
        <v>12</v>
      </c>
      <c r="H49" s="17" t="s">
        <v>26</v>
      </c>
      <c r="I49" s="14">
        <v>250</v>
      </c>
      <c r="J49" s="14">
        <v>340</v>
      </c>
      <c r="K49" s="14">
        <v>47</v>
      </c>
      <c r="L49" s="14">
        <v>0.783333333267365</v>
      </c>
      <c r="M49" s="14">
        <v>87</v>
      </c>
      <c r="N49" s="14">
        <v>44</v>
      </c>
      <c r="O49" s="14"/>
      <c r="P49" s="14"/>
      <c r="Q49" s="14"/>
      <c r="R49" s="14">
        <v>39</v>
      </c>
      <c r="S49" s="14">
        <v>170</v>
      </c>
      <c r="T49" s="14">
        <v>0</v>
      </c>
      <c r="U49" s="15">
        <v>68</v>
      </c>
      <c r="V49" s="15">
        <v>34</v>
      </c>
      <c r="W49" s="14"/>
      <c r="X49" s="14"/>
      <c r="Y49" s="14"/>
      <c r="Z49" s="15">
        <v>31</v>
      </c>
      <c r="AA49" s="15">
        <v>133</v>
      </c>
    </row>
    <row r="50" spans="1:27" s="4" customFormat="1" ht="15">
      <c r="A50" s="17" t="s">
        <v>34</v>
      </c>
      <c r="B50" s="17" t="s">
        <v>22</v>
      </c>
      <c r="C50" s="24">
        <v>44008.890914351854</v>
      </c>
      <c r="D50" s="8">
        <v>44008</v>
      </c>
      <c r="E50" s="9">
        <v>44008.8902777778</v>
      </c>
      <c r="F50" s="9">
        <v>44008.9166666667</v>
      </c>
      <c r="G50" s="14">
        <v>22</v>
      </c>
      <c r="H50" s="17" t="s">
        <v>31</v>
      </c>
      <c r="I50" s="14">
        <v>500</v>
      </c>
      <c r="J50" s="14">
        <v>585</v>
      </c>
      <c r="K50" s="14">
        <v>38</v>
      </c>
      <c r="L50" s="14">
        <v>0.633333333302289</v>
      </c>
      <c r="M50" s="14">
        <v>0</v>
      </c>
      <c r="N50" s="14">
        <v>0</v>
      </c>
      <c r="O50" s="14"/>
      <c r="P50" s="14"/>
      <c r="Q50" s="14"/>
      <c r="R50" s="14">
        <v>0</v>
      </c>
      <c r="S50" s="14">
        <v>585</v>
      </c>
      <c r="T50" s="14">
        <v>0</v>
      </c>
      <c r="U50" s="15">
        <v>0</v>
      </c>
      <c r="V50" s="15">
        <v>0</v>
      </c>
      <c r="W50" s="14"/>
      <c r="X50" s="14"/>
      <c r="Y50" s="14"/>
      <c r="Z50" s="15">
        <v>0</v>
      </c>
      <c r="AA50" s="15">
        <v>370</v>
      </c>
    </row>
    <row r="51" spans="1:27" s="4" customFormat="1" ht="15">
      <c r="A51" s="17" t="s">
        <v>35</v>
      </c>
      <c r="B51" s="17" t="s">
        <v>22</v>
      </c>
      <c r="C51" s="24">
        <v>44008.84704861111</v>
      </c>
      <c r="D51" s="8">
        <v>44008</v>
      </c>
      <c r="E51" s="9">
        <v>44008.8465277778</v>
      </c>
      <c r="F51" s="9">
        <v>44008.875</v>
      </c>
      <c r="G51" s="14">
        <v>21</v>
      </c>
      <c r="H51" s="17" t="s">
        <v>31</v>
      </c>
      <c r="I51" s="14">
        <v>700</v>
      </c>
      <c r="J51" s="14">
        <v>824</v>
      </c>
      <c r="K51" s="14">
        <v>41</v>
      </c>
      <c r="L51" s="14">
        <v>0.683333333290648</v>
      </c>
      <c r="M51" s="14">
        <v>0</v>
      </c>
      <c r="N51" s="14">
        <v>0</v>
      </c>
      <c r="O51" s="14"/>
      <c r="P51" s="14"/>
      <c r="Q51" s="14"/>
      <c r="R51" s="14">
        <v>0</v>
      </c>
      <c r="S51" s="14">
        <v>824</v>
      </c>
      <c r="T51" s="14">
        <v>0</v>
      </c>
      <c r="U51" s="15">
        <v>0</v>
      </c>
      <c r="V51" s="15">
        <v>0</v>
      </c>
      <c r="W51" s="14"/>
      <c r="X51" s="14"/>
      <c r="Y51" s="14"/>
      <c r="Z51" s="15">
        <v>0</v>
      </c>
      <c r="AA51" s="15">
        <v>563</v>
      </c>
    </row>
    <row r="52" spans="1:27" s="4" customFormat="1" ht="15">
      <c r="A52" s="17" t="s">
        <v>36</v>
      </c>
      <c r="B52" s="17" t="s">
        <v>22</v>
      </c>
      <c r="C52" s="24">
        <v>44008.80872685185</v>
      </c>
      <c r="D52" s="8">
        <v>44008</v>
      </c>
      <c r="E52" s="9">
        <v>44008.8083333333</v>
      </c>
      <c r="F52" s="9">
        <v>44008.8333333333</v>
      </c>
      <c r="G52" s="14">
        <v>20</v>
      </c>
      <c r="H52" s="17" t="s">
        <v>31</v>
      </c>
      <c r="I52" s="14">
        <v>700</v>
      </c>
      <c r="J52" s="14">
        <v>822</v>
      </c>
      <c r="K52" s="14">
        <v>36</v>
      </c>
      <c r="L52" s="14">
        <v>0.600000000034925</v>
      </c>
      <c r="M52" s="14">
        <v>0</v>
      </c>
      <c r="N52" s="14">
        <v>47</v>
      </c>
      <c r="O52" s="14"/>
      <c r="P52" s="14"/>
      <c r="Q52" s="14"/>
      <c r="R52" s="14">
        <v>0</v>
      </c>
      <c r="S52" s="14">
        <v>775</v>
      </c>
      <c r="T52" s="14">
        <v>0</v>
      </c>
      <c r="U52" s="15">
        <v>0</v>
      </c>
      <c r="V52" s="15">
        <v>28</v>
      </c>
      <c r="W52" s="14"/>
      <c r="X52" s="14"/>
      <c r="Y52" s="14"/>
      <c r="Z52" s="15">
        <v>0</v>
      </c>
      <c r="AA52" s="15">
        <v>465</v>
      </c>
    </row>
    <row r="53" spans="1:27" s="4" customFormat="1" ht="15">
      <c r="A53" s="17" t="s">
        <v>37</v>
      </c>
      <c r="B53" s="17" t="s">
        <v>22</v>
      </c>
      <c r="C53" s="24">
        <v>44008.769224537034</v>
      </c>
      <c r="D53" s="8">
        <v>44008</v>
      </c>
      <c r="E53" s="9">
        <v>44008.76875</v>
      </c>
      <c r="F53" s="9">
        <v>44008.7916666667</v>
      </c>
      <c r="G53" s="14">
        <v>19</v>
      </c>
      <c r="H53" s="17" t="s">
        <v>31</v>
      </c>
      <c r="I53" s="14">
        <v>600</v>
      </c>
      <c r="J53" s="14">
        <v>704</v>
      </c>
      <c r="K53" s="14">
        <v>33</v>
      </c>
      <c r="L53" s="14">
        <v>0.549999999871943</v>
      </c>
      <c r="M53" s="14">
        <v>0</v>
      </c>
      <c r="N53" s="14">
        <v>50</v>
      </c>
      <c r="O53" s="14"/>
      <c r="P53" s="14"/>
      <c r="Q53" s="14"/>
      <c r="R53" s="14">
        <v>0</v>
      </c>
      <c r="S53" s="14">
        <v>654</v>
      </c>
      <c r="T53" s="14">
        <v>0</v>
      </c>
      <c r="U53" s="15">
        <v>0</v>
      </c>
      <c r="V53" s="15">
        <v>27</v>
      </c>
      <c r="W53" s="14"/>
      <c r="X53" s="14"/>
      <c r="Y53" s="14"/>
      <c r="Z53" s="15">
        <v>0</v>
      </c>
      <c r="AA53" s="15">
        <v>360</v>
      </c>
    </row>
    <row r="54" spans="1:27" s="4" customFormat="1" ht="15">
      <c r="A54" s="17" t="s">
        <v>38</v>
      </c>
      <c r="B54" s="17" t="s">
        <v>22</v>
      </c>
      <c r="C54" s="24">
        <v>44008.71744212963</v>
      </c>
      <c r="D54" s="8">
        <v>44008</v>
      </c>
      <c r="E54" s="9">
        <v>44008.7173611111</v>
      </c>
      <c r="F54" s="9">
        <v>44008.75</v>
      </c>
      <c r="G54" s="14">
        <v>18</v>
      </c>
      <c r="H54" s="17" t="s">
        <v>26</v>
      </c>
      <c r="I54" s="14">
        <v>700</v>
      </c>
      <c r="J54" s="14">
        <v>819</v>
      </c>
      <c r="K54" s="14">
        <v>47</v>
      </c>
      <c r="L54" s="14">
        <v>0.783333333267365</v>
      </c>
      <c r="M54" s="14">
        <v>0</v>
      </c>
      <c r="N54" s="14">
        <v>0</v>
      </c>
      <c r="O54" s="14"/>
      <c r="P54" s="14"/>
      <c r="Q54" s="14"/>
      <c r="R54" s="14">
        <v>0</v>
      </c>
      <c r="S54" s="14">
        <v>819</v>
      </c>
      <c r="T54" s="14">
        <v>0</v>
      </c>
      <c r="U54" s="15">
        <v>0</v>
      </c>
      <c r="V54" s="15">
        <v>0</v>
      </c>
      <c r="W54" s="14"/>
      <c r="X54" s="14"/>
      <c r="Y54" s="14"/>
      <c r="Z54" s="15">
        <v>0</v>
      </c>
      <c r="AA54" s="15">
        <v>642</v>
      </c>
    </row>
    <row r="55" spans="1:27" s="4" customFormat="1" ht="15">
      <c r="A55" s="17" t="s">
        <v>39</v>
      </c>
      <c r="B55" s="17" t="s">
        <v>22</v>
      </c>
      <c r="C55" s="24">
        <v>44008.68861111111</v>
      </c>
      <c r="D55" s="8">
        <v>44008</v>
      </c>
      <c r="E55" s="9">
        <v>44008.6881944444</v>
      </c>
      <c r="F55" s="9">
        <v>44008.7083333333</v>
      </c>
      <c r="G55" s="14">
        <v>17</v>
      </c>
      <c r="H55" s="17" t="s">
        <v>28</v>
      </c>
      <c r="I55" s="14">
        <v>450</v>
      </c>
      <c r="J55" s="14">
        <v>527</v>
      </c>
      <c r="K55" s="14">
        <v>29</v>
      </c>
      <c r="L55" s="14">
        <v>0.483333333337214</v>
      </c>
      <c r="M55" s="14">
        <v>0</v>
      </c>
      <c r="N55" s="14">
        <v>0</v>
      </c>
      <c r="O55" s="14"/>
      <c r="P55" s="14"/>
      <c r="Q55" s="14"/>
      <c r="R55" s="14">
        <v>0</v>
      </c>
      <c r="S55" s="14">
        <v>527</v>
      </c>
      <c r="T55" s="14">
        <v>0</v>
      </c>
      <c r="U55" s="15">
        <v>0</v>
      </c>
      <c r="V55" s="15">
        <v>0</v>
      </c>
      <c r="W55" s="14"/>
      <c r="X55" s="14"/>
      <c r="Y55" s="14"/>
      <c r="Z55" s="15">
        <v>0</v>
      </c>
      <c r="AA55" s="15">
        <v>255</v>
      </c>
    </row>
    <row r="56" spans="1:27" s="4" customFormat="1" ht="15">
      <c r="A56" s="17" t="s">
        <v>40</v>
      </c>
      <c r="B56" s="17" t="s">
        <v>22</v>
      </c>
      <c r="C56" s="24">
        <v>44008.639872685184</v>
      </c>
      <c r="D56" s="8">
        <v>44008</v>
      </c>
      <c r="E56" s="9">
        <v>44008.6395833333</v>
      </c>
      <c r="F56" s="9">
        <v>44008.6666666667</v>
      </c>
      <c r="G56" s="14">
        <v>16</v>
      </c>
      <c r="H56" s="17" t="s">
        <v>31</v>
      </c>
      <c r="I56" s="14">
        <v>500</v>
      </c>
      <c r="J56" s="14">
        <v>585</v>
      </c>
      <c r="K56" s="14">
        <v>39</v>
      </c>
      <c r="L56" s="14">
        <v>0.650000000023283</v>
      </c>
      <c r="M56" s="14">
        <v>0</v>
      </c>
      <c r="N56" s="14">
        <v>25</v>
      </c>
      <c r="O56" s="14"/>
      <c r="P56" s="14"/>
      <c r="Q56" s="14"/>
      <c r="R56" s="14">
        <v>0</v>
      </c>
      <c r="S56" s="14">
        <v>560</v>
      </c>
      <c r="T56" s="14">
        <v>0</v>
      </c>
      <c r="U56" s="15">
        <v>0</v>
      </c>
      <c r="V56" s="15">
        <v>16</v>
      </c>
      <c r="W56" s="14"/>
      <c r="X56" s="14"/>
      <c r="Y56" s="14"/>
      <c r="Z56" s="15">
        <v>0</v>
      </c>
      <c r="AA56" s="15">
        <v>364</v>
      </c>
    </row>
    <row r="57" spans="1:27" s="4" customFormat="1" ht="15">
      <c r="A57" s="17" t="s">
        <v>41</v>
      </c>
      <c r="B57" s="17" t="s">
        <v>22</v>
      </c>
      <c r="C57" s="24">
        <v>44008.603414351855</v>
      </c>
      <c r="D57" s="8">
        <v>44008</v>
      </c>
      <c r="E57" s="9">
        <v>44008.6027777778</v>
      </c>
      <c r="F57" s="9">
        <v>44008.625</v>
      </c>
      <c r="G57" s="14">
        <v>15</v>
      </c>
      <c r="H57" s="17" t="s">
        <v>31</v>
      </c>
      <c r="I57" s="14">
        <v>400</v>
      </c>
      <c r="J57" s="14">
        <v>470</v>
      </c>
      <c r="K57" s="14">
        <v>32</v>
      </c>
      <c r="L57" s="14">
        <v>0.533333333325572</v>
      </c>
      <c r="M57" s="14">
        <v>0</v>
      </c>
      <c r="N57" s="14">
        <v>0</v>
      </c>
      <c r="O57" s="14"/>
      <c r="P57" s="14"/>
      <c r="Q57" s="14"/>
      <c r="R57" s="14">
        <v>0</v>
      </c>
      <c r="S57" s="14">
        <v>470</v>
      </c>
      <c r="T57" s="14">
        <v>0</v>
      </c>
      <c r="U57" s="15">
        <v>0</v>
      </c>
      <c r="V57" s="15">
        <v>0</v>
      </c>
      <c r="W57" s="14"/>
      <c r="X57" s="14"/>
      <c r="Y57" s="14"/>
      <c r="Z57" s="15">
        <v>0</v>
      </c>
      <c r="AA57" s="15">
        <v>251</v>
      </c>
    </row>
    <row r="58" spans="1:27" s="4" customFormat="1" ht="15">
      <c r="A58" s="17" t="s">
        <v>42</v>
      </c>
      <c r="B58" s="17" t="s">
        <v>22</v>
      </c>
      <c r="C58" s="24">
        <v>44008.595509259256</v>
      </c>
      <c r="D58" s="8">
        <v>44008</v>
      </c>
      <c r="E58" s="9">
        <v>44008.5951388889</v>
      </c>
      <c r="F58" s="9">
        <v>44008.625</v>
      </c>
      <c r="G58" s="14">
        <v>15</v>
      </c>
      <c r="H58" s="17" t="s">
        <v>31</v>
      </c>
      <c r="I58" s="14">
        <v>350</v>
      </c>
      <c r="J58" s="14">
        <v>408</v>
      </c>
      <c r="K58" s="14">
        <v>43</v>
      </c>
      <c r="L58" s="14">
        <v>0.716666666732635</v>
      </c>
      <c r="M58" s="14">
        <v>0</v>
      </c>
      <c r="N58" s="14">
        <v>0</v>
      </c>
      <c r="O58" s="14"/>
      <c r="P58" s="14"/>
      <c r="Q58" s="14"/>
      <c r="R58" s="14">
        <v>0</v>
      </c>
      <c r="S58" s="14">
        <v>408</v>
      </c>
      <c r="T58" s="14">
        <v>0</v>
      </c>
      <c r="U58" s="15">
        <v>0</v>
      </c>
      <c r="V58" s="15">
        <v>0</v>
      </c>
      <c r="W58" s="14"/>
      <c r="X58" s="14"/>
      <c r="Y58" s="14"/>
      <c r="Z58" s="15">
        <v>0</v>
      </c>
      <c r="AA58" s="15">
        <v>292</v>
      </c>
    </row>
    <row r="59" spans="1:27" s="4" customFormat="1" ht="15">
      <c r="A59" s="17" t="s">
        <v>43</v>
      </c>
      <c r="B59" s="17" t="s">
        <v>22</v>
      </c>
      <c r="C59" s="24">
        <v>43987.62614583333</v>
      </c>
      <c r="D59" s="8">
        <v>43987</v>
      </c>
      <c r="E59" s="9">
        <v>43987.6256944444</v>
      </c>
      <c r="F59" s="9">
        <v>43987.6354166667</v>
      </c>
      <c r="G59" s="14">
        <v>16</v>
      </c>
      <c r="H59" s="17" t="s">
        <v>23</v>
      </c>
      <c r="I59" s="14">
        <v>100</v>
      </c>
      <c r="J59" s="14">
        <v>118</v>
      </c>
      <c r="K59" s="14">
        <v>14</v>
      </c>
      <c r="L59" s="14">
        <v>0.233333333220799</v>
      </c>
      <c r="M59" s="14">
        <v>0</v>
      </c>
      <c r="N59" s="14">
        <v>0</v>
      </c>
      <c r="O59" s="14"/>
      <c r="P59" s="14"/>
      <c r="Q59" s="14"/>
      <c r="R59" s="14">
        <v>0</v>
      </c>
      <c r="S59" s="14">
        <v>118</v>
      </c>
      <c r="T59" s="14">
        <v>0</v>
      </c>
      <c r="U59" s="15">
        <v>0</v>
      </c>
      <c r="V59" s="15">
        <v>0</v>
      </c>
      <c r="W59" s="14"/>
      <c r="X59" s="14"/>
      <c r="Y59" s="14"/>
      <c r="Z59" s="15">
        <v>0</v>
      </c>
      <c r="AA59" s="15">
        <v>28</v>
      </c>
    </row>
    <row r="60" spans="1:27" s="4" customFormat="1" ht="15">
      <c r="A60" s="17" t="s">
        <v>44</v>
      </c>
      <c r="B60" s="17" t="s">
        <v>45</v>
      </c>
      <c r="C60" s="24">
        <v>43892.63413194445</v>
      </c>
      <c r="D60" s="8">
        <v>43892</v>
      </c>
      <c r="E60" s="9">
        <v>43892.6340277778</v>
      </c>
      <c r="F60" s="9">
        <v>43892.6666666667</v>
      </c>
      <c r="G60" s="14">
        <v>16</v>
      </c>
      <c r="H60" s="17" t="s">
        <v>26</v>
      </c>
      <c r="I60" s="14">
        <v>100</v>
      </c>
      <c r="J60" s="14">
        <v>291</v>
      </c>
      <c r="K60" s="14">
        <v>47</v>
      </c>
      <c r="L60" s="14">
        <v>0.783333333267365</v>
      </c>
      <c r="M60" s="14">
        <v>291</v>
      </c>
      <c r="N60" s="14">
        <v>0</v>
      </c>
      <c r="O60" s="14"/>
      <c r="P60" s="14"/>
      <c r="Q60" s="14"/>
      <c r="R60" s="14">
        <v>0</v>
      </c>
      <c r="S60" s="14">
        <v>0</v>
      </c>
      <c r="T60" s="14">
        <v>0</v>
      </c>
      <c r="U60" s="15">
        <v>228</v>
      </c>
      <c r="V60" s="15">
        <v>0</v>
      </c>
      <c r="W60" s="14"/>
      <c r="X60" s="14"/>
      <c r="Y60" s="14"/>
      <c r="Z60" s="15">
        <v>0</v>
      </c>
      <c r="AA60" s="15">
        <v>0</v>
      </c>
    </row>
    <row r="61" spans="1:27" s="4" customFormat="1" ht="15">
      <c r="A61" s="17" t="s">
        <v>46</v>
      </c>
      <c r="B61" s="17" t="s">
        <v>45</v>
      </c>
      <c r="C61" s="24">
        <v>43892.600902777776</v>
      </c>
      <c r="D61" s="8">
        <v>43892</v>
      </c>
      <c r="E61" s="9">
        <v>43892.6006944444</v>
      </c>
      <c r="F61" s="9">
        <v>43892.625</v>
      </c>
      <c r="G61" s="14">
        <v>15</v>
      </c>
      <c r="H61" s="17" t="s">
        <v>31</v>
      </c>
      <c r="I61" s="14">
        <v>150</v>
      </c>
      <c r="J61" s="14">
        <v>376</v>
      </c>
      <c r="K61" s="14">
        <v>35</v>
      </c>
      <c r="L61" s="14">
        <v>0.583333333313931</v>
      </c>
      <c r="M61" s="14">
        <v>376</v>
      </c>
      <c r="N61" s="14">
        <v>0</v>
      </c>
      <c r="O61" s="14"/>
      <c r="P61" s="14"/>
      <c r="Q61" s="14"/>
      <c r="R61" s="14">
        <v>0</v>
      </c>
      <c r="S61" s="14">
        <v>0</v>
      </c>
      <c r="T61" s="14">
        <v>0</v>
      </c>
      <c r="U61" s="15">
        <v>219</v>
      </c>
      <c r="V61" s="15">
        <v>0</v>
      </c>
      <c r="W61" s="14"/>
      <c r="X61" s="14"/>
      <c r="Y61" s="14"/>
      <c r="Z61" s="15">
        <v>0</v>
      </c>
      <c r="AA61" s="15">
        <v>0</v>
      </c>
    </row>
    <row r="62" spans="1:27" s="4" customFormat="1" ht="15">
      <c r="A62" s="17" t="s">
        <v>47</v>
      </c>
      <c r="B62" s="17" t="s">
        <v>45</v>
      </c>
      <c r="C62" s="24">
        <v>43892.535532407404</v>
      </c>
      <c r="D62" s="8">
        <v>43892</v>
      </c>
      <c r="E62" s="9">
        <v>43892.5416666667</v>
      </c>
      <c r="F62" s="9">
        <v>43892.5833333333</v>
      </c>
      <c r="G62" s="14">
        <v>14</v>
      </c>
      <c r="H62" s="17" t="s">
        <v>26</v>
      </c>
      <c r="I62" s="14">
        <v>200</v>
      </c>
      <c r="J62" s="14">
        <v>483</v>
      </c>
      <c r="K62" s="14">
        <v>60</v>
      </c>
      <c r="L62" s="14">
        <v>1.00000000011642</v>
      </c>
      <c r="M62" s="14">
        <v>483</v>
      </c>
      <c r="N62" s="14">
        <v>0</v>
      </c>
      <c r="O62" s="14"/>
      <c r="P62" s="14"/>
      <c r="Q62" s="14"/>
      <c r="R62" s="14">
        <v>0</v>
      </c>
      <c r="S62" s="14">
        <v>0</v>
      </c>
      <c r="T62" s="14">
        <v>0</v>
      </c>
      <c r="U62" s="15">
        <v>483</v>
      </c>
      <c r="V62" s="15">
        <v>0</v>
      </c>
      <c r="W62" s="14"/>
      <c r="X62" s="14"/>
      <c r="Y62" s="14"/>
      <c r="Z62" s="15">
        <v>0</v>
      </c>
      <c r="AA62" s="15">
        <v>0</v>
      </c>
    </row>
    <row r="63" spans="1:27" s="4" customFormat="1" ht="15">
      <c r="A63" s="17" t="s">
        <v>48</v>
      </c>
      <c r="B63" s="17" t="s">
        <v>45</v>
      </c>
      <c r="C63" s="24">
        <v>43892.53134259259</v>
      </c>
      <c r="D63" s="8">
        <v>43892</v>
      </c>
      <c r="E63" s="9">
        <v>43892.53125</v>
      </c>
      <c r="F63" s="9">
        <v>43892.5416666667</v>
      </c>
      <c r="G63" s="14">
        <v>13</v>
      </c>
      <c r="H63" s="17" t="s">
        <v>49</v>
      </c>
      <c r="I63" s="14">
        <v>200</v>
      </c>
      <c r="J63" s="14">
        <v>493</v>
      </c>
      <c r="K63" s="14">
        <v>15</v>
      </c>
      <c r="L63" s="14">
        <v>0.249999999941792</v>
      </c>
      <c r="M63" s="14">
        <v>493</v>
      </c>
      <c r="N63" s="14">
        <v>0</v>
      </c>
      <c r="O63" s="14"/>
      <c r="P63" s="14"/>
      <c r="Q63" s="14"/>
      <c r="R63" s="14">
        <v>0</v>
      </c>
      <c r="S63" s="14">
        <v>0</v>
      </c>
      <c r="T63" s="14">
        <v>0</v>
      </c>
      <c r="U63" s="15">
        <v>123</v>
      </c>
      <c r="V63" s="15">
        <v>0</v>
      </c>
      <c r="W63" s="14"/>
      <c r="X63" s="14"/>
      <c r="Y63" s="14"/>
      <c r="Z63" s="15">
        <v>0</v>
      </c>
      <c r="AA63" s="15">
        <v>0</v>
      </c>
    </row>
    <row r="64" spans="1:27" s="4" customFormat="1" ht="15">
      <c r="A64" s="17" t="s">
        <v>50</v>
      </c>
      <c r="B64" s="17" t="s">
        <v>45</v>
      </c>
      <c r="C64" s="24">
        <v>43890.531377314815</v>
      </c>
      <c r="D64" s="8">
        <v>43890</v>
      </c>
      <c r="E64" s="9">
        <v>43890.5416666667</v>
      </c>
      <c r="F64" s="9">
        <v>43890.5833333333</v>
      </c>
      <c r="G64" s="14">
        <v>14</v>
      </c>
      <c r="H64" s="17" t="s">
        <v>26</v>
      </c>
      <c r="I64" s="14">
        <v>100</v>
      </c>
      <c r="J64" s="14">
        <v>244</v>
      </c>
      <c r="K64" s="14">
        <v>60</v>
      </c>
      <c r="L64" s="14">
        <v>1.00000000011642</v>
      </c>
      <c r="M64" s="14">
        <v>244</v>
      </c>
      <c r="N64" s="14">
        <v>0</v>
      </c>
      <c r="O64" s="14"/>
      <c r="P64" s="14"/>
      <c r="Q64" s="14"/>
      <c r="R64" s="14">
        <v>0</v>
      </c>
      <c r="S64" s="14">
        <v>0</v>
      </c>
      <c r="T64" s="14">
        <v>0</v>
      </c>
      <c r="U64" s="15">
        <v>244</v>
      </c>
      <c r="V64" s="15">
        <v>0</v>
      </c>
      <c r="W64" s="14"/>
      <c r="X64" s="14"/>
      <c r="Y64" s="14"/>
      <c r="Z64" s="15">
        <v>0</v>
      </c>
      <c r="AA64" s="15">
        <v>0</v>
      </c>
    </row>
    <row r="65" spans="1:27" s="4" customFormat="1" ht="15">
      <c r="A65" s="17" t="s">
        <v>51</v>
      </c>
      <c r="B65" s="17" t="s">
        <v>45</v>
      </c>
      <c r="C65" s="24">
        <v>43890.45138888889</v>
      </c>
      <c r="D65" s="8">
        <v>43890</v>
      </c>
      <c r="E65" s="9">
        <v>43890.4583333333</v>
      </c>
      <c r="F65" s="9">
        <v>43890.5</v>
      </c>
      <c r="G65" s="14">
        <v>12</v>
      </c>
      <c r="H65" s="17" t="s">
        <v>26</v>
      </c>
      <c r="I65" s="14">
        <v>100</v>
      </c>
      <c r="J65" s="14">
        <v>245</v>
      </c>
      <c r="K65" s="14">
        <v>60</v>
      </c>
      <c r="L65" s="14">
        <v>0.999999999941792</v>
      </c>
      <c r="M65" s="14">
        <v>245</v>
      </c>
      <c r="N65" s="14">
        <v>0</v>
      </c>
      <c r="O65" s="14"/>
      <c r="P65" s="14"/>
      <c r="Q65" s="14"/>
      <c r="R65" s="14">
        <v>0</v>
      </c>
      <c r="S65" s="14">
        <v>0</v>
      </c>
      <c r="T65" s="14">
        <v>0</v>
      </c>
      <c r="U65" s="15">
        <v>245</v>
      </c>
      <c r="V65" s="15">
        <v>0</v>
      </c>
      <c r="W65" s="14"/>
      <c r="X65" s="14"/>
      <c r="Y65" s="14"/>
      <c r="Z65" s="15">
        <v>0</v>
      </c>
      <c r="AA65" s="15">
        <v>0</v>
      </c>
    </row>
    <row r="66" spans="1:27" s="4" customFormat="1" ht="15">
      <c r="A66" s="17" t="s">
        <v>52</v>
      </c>
      <c r="B66" s="17" t="s">
        <v>45</v>
      </c>
      <c r="C66" s="24">
        <v>43890.36635416667</v>
      </c>
      <c r="D66" s="8">
        <v>43890</v>
      </c>
      <c r="E66" s="9">
        <v>43890.375</v>
      </c>
      <c r="F66" s="9">
        <v>43890.4166666667</v>
      </c>
      <c r="G66" s="14">
        <v>10</v>
      </c>
      <c r="H66" s="17" t="s">
        <v>26</v>
      </c>
      <c r="I66" s="14">
        <v>150</v>
      </c>
      <c r="J66" s="14">
        <v>399</v>
      </c>
      <c r="K66" s="14">
        <v>60</v>
      </c>
      <c r="L66" s="14">
        <v>0.999999999941792</v>
      </c>
      <c r="M66" s="14">
        <v>399</v>
      </c>
      <c r="N66" s="14">
        <v>0</v>
      </c>
      <c r="O66" s="14"/>
      <c r="P66" s="14"/>
      <c r="Q66" s="14"/>
      <c r="R66" s="14">
        <v>0</v>
      </c>
      <c r="S66" s="14">
        <v>0</v>
      </c>
      <c r="T66" s="14">
        <v>0</v>
      </c>
      <c r="U66" s="15">
        <v>399</v>
      </c>
      <c r="V66" s="15">
        <v>0</v>
      </c>
      <c r="W66" s="14"/>
      <c r="X66" s="14"/>
      <c r="Y66" s="14"/>
      <c r="Z66" s="15">
        <v>0</v>
      </c>
      <c r="AA66" s="15">
        <v>0</v>
      </c>
    </row>
    <row r="67" spans="1:27" s="4" customFormat="1" ht="15">
      <c r="A67" s="17" t="s">
        <v>53</v>
      </c>
      <c r="B67" s="17" t="s">
        <v>45</v>
      </c>
      <c r="C67" s="24">
        <v>43890.343356481484</v>
      </c>
      <c r="D67" s="8">
        <v>43890</v>
      </c>
      <c r="E67" s="9">
        <v>43890.3430555556</v>
      </c>
      <c r="F67" s="9">
        <v>43890.375</v>
      </c>
      <c r="G67" s="14">
        <v>9</v>
      </c>
      <c r="H67" s="17" t="s">
        <v>26</v>
      </c>
      <c r="I67" s="14">
        <v>200</v>
      </c>
      <c r="J67" s="14">
        <v>566</v>
      </c>
      <c r="K67" s="14">
        <v>46</v>
      </c>
      <c r="L67" s="14">
        <v>0.766666666720994</v>
      </c>
      <c r="M67" s="14">
        <v>566</v>
      </c>
      <c r="N67" s="14">
        <v>0</v>
      </c>
      <c r="O67" s="14"/>
      <c r="P67" s="14"/>
      <c r="Q67" s="14"/>
      <c r="R67" s="14">
        <v>0</v>
      </c>
      <c r="S67" s="14">
        <v>0</v>
      </c>
      <c r="T67" s="14">
        <v>0</v>
      </c>
      <c r="U67" s="15">
        <v>434</v>
      </c>
      <c r="V67" s="15">
        <v>0</v>
      </c>
      <c r="W67" s="14"/>
      <c r="X67" s="14"/>
      <c r="Y67" s="14"/>
      <c r="Z67" s="15">
        <v>0</v>
      </c>
      <c r="AA67" s="15">
        <v>0</v>
      </c>
    </row>
    <row r="68" spans="1:27" s="4" customFormat="1" ht="15">
      <c r="A68" s="17" t="s">
        <v>54</v>
      </c>
      <c r="B68" s="17" t="s">
        <v>45</v>
      </c>
      <c r="C68" s="24">
        <v>43890.35030092593</v>
      </c>
      <c r="D68" s="8">
        <v>43890</v>
      </c>
      <c r="E68" s="9">
        <v>43890.35</v>
      </c>
      <c r="F68" s="9">
        <v>43890.375</v>
      </c>
      <c r="G68" s="14">
        <v>9</v>
      </c>
      <c r="H68" s="17" t="s">
        <v>31</v>
      </c>
      <c r="I68" s="14">
        <v>100</v>
      </c>
      <c r="J68" s="14">
        <v>282</v>
      </c>
      <c r="K68" s="14">
        <v>36</v>
      </c>
      <c r="L68" s="14">
        <v>0.600000000034925</v>
      </c>
      <c r="M68" s="14">
        <v>282</v>
      </c>
      <c r="N68" s="14">
        <v>0</v>
      </c>
      <c r="O68" s="14"/>
      <c r="P68" s="14"/>
      <c r="Q68" s="14"/>
      <c r="R68" s="14">
        <v>0</v>
      </c>
      <c r="S68" s="14">
        <v>0</v>
      </c>
      <c r="T68" s="14">
        <v>0</v>
      </c>
      <c r="U68" s="15">
        <v>169</v>
      </c>
      <c r="V68" s="15">
        <v>0</v>
      </c>
      <c r="W68" s="14"/>
      <c r="X68" s="14"/>
      <c r="Y68" s="14"/>
      <c r="Z68" s="15">
        <v>0</v>
      </c>
      <c r="AA68" s="15">
        <v>0</v>
      </c>
    </row>
    <row r="69" spans="1:27" s="4" customFormat="1" ht="15">
      <c r="A69" s="17" t="s">
        <v>55</v>
      </c>
      <c r="B69" s="17" t="s">
        <v>45</v>
      </c>
      <c r="C69" s="24">
        <v>43888.49039351852</v>
      </c>
      <c r="D69" s="8">
        <v>43888</v>
      </c>
      <c r="E69" s="9">
        <v>43888.5</v>
      </c>
      <c r="F69" s="9">
        <v>43888.5416666667</v>
      </c>
      <c r="G69" s="14">
        <v>13</v>
      </c>
      <c r="H69" s="17" t="s">
        <v>26</v>
      </c>
      <c r="I69" s="14">
        <v>250</v>
      </c>
      <c r="J69" s="14">
        <v>506</v>
      </c>
      <c r="K69" s="14">
        <v>60</v>
      </c>
      <c r="L69" s="14">
        <v>0.999999999941792</v>
      </c>
      <c r="M69" s="14">
        <v>506</v>
      </c>
      <c r="N69" s="14">
        <v>0</v>
      </c>
      <c r="O69" s="14"/>
      <c r="P69" s="14"/>
      <c r="Q69" s="14"/>
      <c r="R69" s="14">
        <v>0</v>
      </c>
      <c r="S69" s="14">
        <v>0</v>
      </c>
      <c r="T69" s="14">
        <v>0</v>
      </c>
      <c r="U69" s="15">
        <v>506</v>
      </c>
      <c r="V69" s="15">
        <v>0</v>
      </c>
      <c r="W69" s="14"/>
      <c r="X69" s="14"/>
      <c r="Y69" s="14"/>
      <c r="Z69" s="15">
        <v>0</v>
      </c>
      <c r="AA69" s="15">
        <v>0</v>
      </c>
    </row>
    <row r="70" spans="1:27" s="4" customFormat="1" ht="15">
      <c r="A70" s="17" t="s">
        <v>56</v>
      </c>
      <c r="B70" s="17" t="s">
        <v>45</v>
      </c>
      <c r="C70" s="24">
        <v>43888.44892361111</v>
      </c>
      <c r="D70" s="8">
        <v>43888</v>
      </c>
      <c r="E70" s="9">
        <v>43888.4583333333</v>
      </c>
      <c r="F70" s="9">
        <v>43888.5</v>
      </c>
      <c r="G70" s="14">
        <v>12</v>
      </c>
      <c r="H70" s="17" t="s">
        <v>26</v>
      </c>
      <c r="I70" s="14">
        <v>250</v>
      </c>
      <c r="J70" s="14">
        <v>488</v>
      </c>
      <c r="K70" s="14">
        <v>60</v>
      </c>
      <c r="L70" s="14">
        <v>0.999999999941792</v>
      </c>
      <c r="M70" s="14">
        <v>488</v>
      </c>
      <c r="N70" s="14">
        <v>0</v>
      </c>
      <c r="O70" s="14"/>
      <c r="P70" s="14"/>
      <c r="Q70" s="14"/>
      <c r="R70" s="14">
        <v>0</v>
      </c>
      <c r="S70" s="14">
        <v>0</v>
      </c>
      <c r="T70" s="14">
        <v>0</v>
      </c>
      <c r="U70" s="15">
        <v>488</v>
      </c>
      <c r="V70" s="15">
        <v>0</v>
      </c>
      <c r="W70" s="14"/>
      <c r="X70" s="14"/>
      <c r="Y70" s="14"/>
      <c r="Z70" s="15">
        <v>0</v>
      </c>
      <c r="AA70" s="15">
        <v>0</v>
      </c>
    </row>
    <row r="71" spans="1:27" s="4" customFormat="1" ht="15">
      <c r="A71" s="17" t="s">
        <v>57</v>
      </c>
      <c r="B71" s="17" t="s">
        <v>45</v>
      </c>
      <c r="C71" s="24">
        <v>43888.434432870374</v>
      </c>
      <c r="D71" s="8">
        <v>43888</v>
      </c>
      <c r="E71" s="9">
        <v>43888.4340277778</v>
      </c>
      <c r="F71" s="9">
        <v>43888.4583333333</v>
      </c>
      <c r="G71" s="14">
        <v>11</v>
      </c>
      <c r="H71" s="17" t="s">
        <v>31</v>
      </c>
      <c r="I71" s="14">
        <v>250</v>
      </c>
      <c r="J71" s="14">
        <v>486</v>
      </c>
      <c r="K71" s="14">
        <v>35</v>
      </c>
      <c r="L71" s="14">
        <v>0.583333333313931</v>
      </c>
      <c r="M71" s="14">
        <v>486</v>
      </c>
      <c r="N71" s="14">
        <v>0</v>
      </c>
      <c r="O71" s="14"/>
      <c r="P71" s="14"/>
      <c r="Q71" s="14"/>
      <c r="R71" s="14">
        <v>0</v>
      </c>
      <c r="S71" s="14">
        <v>0</v>
      </c>
      <c r="T71" s="14">
        <v>0</v>
      </c>
      <c r="U71" s="15">
        <v>283</v>
      </c>
      <c r="V71" s="15">
        <v>0</v>
      </c>
      <c r="W71" s="14"/>
      <c r="X71" s="14"/>
      <c r="Y71" s="14"/>
      <c r="Z71" s="15">
        <v>0</v>
      </c>
      <c r="AA71" s="15">
        <v>0</v>
      </c>
    </row>
    <row r="72" spans="1:27" s="4" customFormat="1" ht="15">
      <c r="A72" s="17" t="s">
        <v>58</v>
      </c>
      <c r="B72" s="17" t="s">
        <v>45</v>
      </c>
      <c r="C72" s="24">
        <v>43887.64271990741</v>
      </c>
      <c r="D72" s="8">
        <v>43887</v>
      </c>
      <c r="E72" s="9">
        <v>43887.6423611111</v>
      </c>
      <c r="F72" s="9">
        <v>43887.6666666667</v>
      </c>
      <c r="G72" s="14">
        <v>16</v>
      </c>
      <c r="H72" s="17" t="s">
        <v>31</v>
      </c>
      <c r="I72" s="14">
        <v>200</v>
      </c>
      <c r="J72" s="14">
        <v>395</v>
      </c>
      <c r="K72" s="14">
        <v>35</v>
      </c>
      <c r="L72" s="14">
        <v>0.583333333313931</v>
      </c>
      <c r="M72" s="14">
        <v>395</v>
      </c>
      <c r="N72" s="14">
        <v>0</v>
      </c>
      <c r="O72" s="14"/>
      <c r="P72" s="14"/>
      <c r="Q72" s="14"/>
      <c r="R72" s="14">
        <v>0</v>
      </c>
      <c r="S72" s="14">
        <v>0</v>
      </c>
      <c r="T72" s="14">
        <v>0</v>
      </c>
      <c r="U72" s="15">
        <v>230</v>
      </c>
      <c r="V72" s="15">
        <v>0</v>
      </c>
      <c r="W72" s="14"/>
      <c r="X72" s="14"/>
      <c r="Y72" s="14"/>
      <c r="Z72" s="15">
        <v>0</v>
      </c>
      <c r="AA72" s="15">
        <v>0</v>
      </c>
    </row>
    <row r="73" spans="1:27" s="4" customFormat="1" ht="15">
      <c r="A73" s="17" t="s">
        <v>59</v>
      </c>
      <c r="B73" s="17" t="s">
        <v>60</v>
      </c>
      <c r="C73" s="24">
        <v>43887.579930555556</v>
      </c>
      <c r="D73" s="8">
        <v>43887</v>
      </c>
      <c r="E73" s="9">
        <v>43887.5833333333</v>
      </c>
      <c r="F73" s="9">
        <v>43887.625</v>
      </c>
      <c r="G73" s="14">
        <v>15</v>
      </c>
      <c r="H73" s="17" t="s">
        <v>26</v>
      </c>
      <c r="I73" s="14">
        <v>250</v>
      </c>
      <c r="J73" s="14">
        <v>491</v>
      </c>
      <c r="K73" s="14">
        <v>60</v>
      </c>
      <c r="L73" s="14">
        <v>0.999999999941792</v>
      </c>
      <c r="M73" s="14">
        <v>491</v>
      </c>
      <c r="N73" s="14">
        <v>0</v>
      </c>
      <c r="O73" s="14"/>
      <c r="P73" s="14"/>
      <c r="Q73" s="14"/>
      <c r="R73" s="14">
        <v>0</v>
      </c>
      <c r="S73" s="14">
        <v>0</v>
      </c>
      <c r="T73" s="14">
        <v>0</v>
      </c>
      <c r="U73" s="15">
        <v>491</v>
      </c>
      <c r="V73" s="15">
        <v>0</v>
      </c>
      <c r="W73" s="14"/>
      <c r="X73" s="14"/>
      <c r="Y73" s="14"/>
      <c r="Z73" s="15">
        <v>0</v>
      </c>
      <c r="AA73" s="15">
        <v>0</v>
      </c>
    </row>
    <row r="74" spans="1:27" s="4" customFormat="1" ht="15">
      <c r="A74" s="17" t="s">
        <v>61</v>
      </c>
      <c r="B74" s="17" t="s">
        <v>45</v>
      </c>
      <c r="C74" s="24">
        <v>43887.56113425926</v>
      </c>
      <c r="D74" s="8">
        <v>43887</v>
      </c>
      <c r="E74" s="9">
        <v>43887.5611111111</v>
      </c>
      <c r="F74" s="9">
        <v>43887.5833333333</v>
      </c>
      <c r="G74" s="14">
        <v>14</v>
      </c>
      <c r="H74" s="17" t="s">
        <v>31</v>
      </c>
      <c r="I74" s="14">
        <v>250</v>
      </c>
      <c r="J74" s="14">
        <v>486</v>
      </c>
      <c r="K74" s="14">
        <v>32</v>
      </c>
      <c r="L74" s="14">
        <v>0.533333333325572</v>
      </c>
      <c r="M74" s="14">
        <v>486</v>
      </c>
      <c r="N74" s="14">
        <v>0</v>
      </c>
      <c r="O74" s="14"/>
      <c r="P74" s="14"/>
      <c r="Q74" s="14"/>
      <c r="R74" s="14">
        <v>0</v>
      </c>
      <c r="S74" s="14">
        <v>0</v>
      </c>
      <c r="T74" s="14">
        <v>0</v>
      </c>
      <c r="U74" s="15">
        <v>259</v>
      </c>
      <c r="V74" s="15">
        <v>0</v>
      </c>
      <c r="W74" s="14"/>
      <c r="X74" s="14"/>
      <c r="Y74" s="14"/>
      <c r="Z74" s="15">
        <v>0</v>
      </c>
      <c r="AA74" s="15">
        <v>0</v>
      </c>
    </row>
    <row r="75" spans="1:27" s="4" customFormat="1" ht="15">
      <c r="A75" s="17" t="s">
        <v>62</v>
      </c>
      <c r="B75" s="17" t="s">
        <v>45</v>
      </c>
      <c r="C75" s="24">
        <v>43887.50082175926</v>
      </c>
      <c r="D75" s="8">
        <v>43887</v>
      </c>
      <c r="E75" s="9">
        <v>43887.5006944444</v>
      </c>
      <c r="F75" s="9">
        <v>43887.5416666667</v>
      </c>
      <c r="G75" s="14">
        <v>13</v>
      </c>
      <c r="H75" s="17" t="s">
        <v>26</v>
      </c>
      <c r="I75" s="14">
        <v>250</v>
      </c>
      <c r="J75" s="14">
        <v>476</v>
      </c>
      <c r="K75" s="14">
        <v>59</v>
      </c>
      <c r="L75" s="14">
        <v>0.983333333220799</v>
      </c>
      <c r="M75" s="14">
        <v>476</v>
      </c>
      <c r="N75" s="14">
        <v>0</v>
      </c>
      <c r="O75" s="14"/>
      <c r="P75" s="14"/>
      <c r="Q75" s="14"/>
      <c r="R75" s="14">
        <v>0</v>
      </c>
      <c r="S75" s="14">
        <v>0</v>
      </c>
      <c r="T75" s="14">
        <v>0</v>
      </c>
      <c r="U75" s="15">
        <v>468</v>
      </c>
      <c r="V75" s="15">
        <v>0</v>
      </c>
      <c r="W75" s="14"/>
      <c r="X75" s="14"/>
      <c r="Y75" s="14"/>
      <c r="Z75" s="15">
        <v>0</v>
      </c>
      <c r="AA75" s="15">
        <v>0</v>
      </c>
    </row>
    <row r="76" spans="1:27" s="4" customFormat="1" ht="15">
      <c r="A76" s="17" t="s">
        <v>63</v>
      </c>
      <c r="B76" s="17" t="s">
        <v>45</v>
      </c>
      <c r="C76" s="24">
        <v>43887.47775462963</v>
      </c>
      <c r="D76" s="8">
        <v>43887</v>
      </c>
      <c r="E76" s="9">
        <v>43887.4770833333</v>
      </c>
      <c r="F76" s="9">
        <v>43887.5</v>
      </c>
      <c r="G76" s="14">
        <v>12</v>
      </c>
      <c r="H76" s="17" t="s">
        <v>31</v>
      </c>
      <c r="I76" s="14">
        <v>250</v>
      </c>
      <c r="J76" s="14">
        <v>496</v>
      </c>
      <c r="K76" s="14">
        <v>33</v>
      </c>
      <c r="L76" s="14">
        <v>0.550000000046566</v>
      </c>
      <c r="M76" s="14">
        <v>496</v>
      </c>
      <c r="N76" s="14">
        <v>0</v>
      </c>
      <c r="O76" s="14"/>
      <c r="P76" s="14"/>
      <c r="Q76" s="14"/>
      <c r="R76" s="14">
        <v>0</v>
      </c>
      <c r="S76" s="14">
        <v>0</v>
      </c>
      <c r="T76" s="14">
        <v>0</v>
      </c>
      <c r="U76" s="15">
        <v>273</v>
      </c>
      <c r="V76" s="15">
        <v>0</v>
      </c>
      <c r="W76" s="14"/>
      <c r="X76" s="14"/>
      <c r="Y76" s="14"/>
      <c r="Z76" s="15">
        <v>0</v>
      </c>
      <c r="AA76" s="15">
        <v>0</v>
      </c>
    </row>
    <row r="77" spans="1:27" s="4" customFormat="1" ht="15">
      <c r="A77" s="17" t="s">
        <v>64</v>
      </c>
      <c r="B77" s="17" t="s">
        <v>45</v>
      </c>
      <c r="C77" s="24">
        <v>43885.6450462963</v>
      </c>
      <c r="D77" s="8">
        <v>43885</v>
      </c>
      <c r="E77" s="9">
        <v>43885.6444444444</v>
      </c>
      <c r="F77" s="9">
        <v>43885.6666666667</v>
      </c>
      <c r="G77" s="14">
        <v>16</v>
      </c>
      <c r="H77" s="17" t="s">
        <v>31</v>
      </c>
      <c r="I77" s="14">
        <v>250</v>
      </c>
      <c r="J77" s="14">
        <v>523</v>
      </c>
      <c r="K77" s="14">
        <v>32</v>
      </c>
      <c r="L77" s="14">
        <v>0.533333333325572</v>
      </c>
      <c r="M77" s="14">
        <v>523</v>
      </c>
      <c r="N77" s="14">
        <v>0</v>
      </c>
      <c r="O77" s="14"/>
      <c r="P77" s="14"/>
      <c r="Q77" s="14"/>
      <c r="R77" s="14">
        <v>0</v>
      </c>
      <c r="S77" s="14">
        <v>0</v>
      </c>
      <c r="T77" s="14">
        <v>0</v>
      </c>
      <c r="U77" s="15">
        <v>279</v>
      </c>
      <c r="V77" s="15">
        <v>0</v>
      </c>
      <c r="W77" s="14"/>
      <c r="X77" s="14"/>
      <c r="Y77" s="14"/>
      <c r="Z77" s="15">
        <v>0</v>
      </c>
      <c r="AA77" s="15">
        <v>0</v>
      </c>
    </row>
    <row r="78" spans="1:27" s="4" customFormat="1" ht="15">
      <c r="A78" s="17" t="s">
        <v>65</v>
      </c>
      <c r="B78" s="17" t="s">
        <v>45</v>
      </c>
      <c r="C78" s="24">
        <v>43885.45618055556</v>
      </c>
      <c r="D78" s="8">
        <v>43885</v>
      </c>
      <c r="E78" s="9">
        <v>43885.4583333333</v>
      </c>
      <c r="F78" s="9">
        <v>43885.5</v>
      </c>
      <c r="G78" s="14">
        <v>12</v>
      </c>
      <c r="H78" s="17" t="s">
        <v>26</v>
      </c>
      <c r="I78" s="14">
        <v>400</v>
      </c>
      <c r="J78" s="14">
        <v>825</v>
      </c>
      <c r="K78" s="14">
        <v>60</v>
      </c>
      <c r="L78" s="14">
        <v>0.999999999941792</v>
      </c>
      <c r="M78" s="14">
        <v>825</v>
      </c>
      <c r="N78" s="14">
        <v>0</v>
      </c>
      <c r="O78" s="14"/>
      <c r="P78" s="14"/>
      <c r="Q78" s="14"/>
      <c r="R78" s="14">
        <v>0</v>
      </c>
      <c r="S78" s="14">
        <v>0</v>
      </c>
      <c r="T78" s="14">
        <v>0</v>
      </c>
      <c r="U78" s="15">
        <v>825</v>
      </c>
      <c r="V78" s="15">
        <v>0</v>
      </c>
      <c r="W78" s="14"/>
      <c r="X78" s="14"/>
      <c r="Y78" s="14"/>
      <c r="Z78" s="15">
        <v>0</v>
      </c>
      <c r="AA78" s="15">
        <v>0</v>
      </c>
    </row>
    <row r="79" spans="1:27" s="4" customFormat="1" ht="15">
      <c r="A79" s="17" t="s">
        <v>66</v>
      </c>
      <c r="B79" s="17" t="s">
        <v>45</v>
      </c>
      <c r="C79" s="24">
        <v>43885.41137731481</v>
      </c>
      <c r="D79" s="8">
        <v>43885</v>
      </c>
      <c r="E79" s="9">
        <v>43885.4166666667</v>
      </c>
      <c r="F79" s="9">
        <v>43885.4583333333</v>
      </c>
      <c r="G79" s="14">
        <v>11</v>
      </c>
      <c r="H79" s="17" t="s">
        <v>26</v>
      </c>
      <c r="I79" s="14">
        <v>400</v>
      </c>
      <c r="J79" s="14">
        <v>829</v>
      </c>
      <c r="K79" s="14">
        <v>60</v>
      </c>
      <c r="L79" s="14">
        <v>1.00000000011642</v>
      </c>
      <c r="M79" s="14">
        <v>829</v>
      </c>
      <c r="N79" s="14">
        <v>0</v>
      </c>
      <c r="O79" s="14"/>
      <c r="P79" s="14"/>
      <c r="Q79" s="14"/>
      <c r="R79" s="14">
        <v>0</v>
      </c>
      <c r="S79" s="14">
        <v>0</v>
      </c>
      <c r="T79" s="14">
        <v>0</v>
      </c>
      <c r="U79" s="15">
        <v>829</v>
      </c>
      <c r="V79" s="15">
        <v>0</v>
      </c>
      <c r="W79" s="14"/>
      <c r="X79" s="14"/>
      <c r="Y79" s="14"/>
      <c r="Z79" s="15">
        <v>0</v>
      </c>
      <c r="AA79" s="15">
        <v>0</v>
      </c>
    </row>
    <row r="80" spans="1:27" s="4" customFormat="1" ht="15">
      <c r="A80" s="17" t="s">
        <v>67</v>
      </c>
      <c r="B80" s="17" t="s">
        <v>45</v>
      </c>
      <c r="C80" s="24">
        <v>43885.36922453704</v>
      </c>
      <c r="D80" s="8">
        <v>43885</v>
      </c>
      <c r="E80" s="9">
        <v>43885.375</v>
      </c>
      <c r="F80" s="9">
        <v>43885.4166666667</v>
      </c>
      <c r="G80" s="14">
        <v>10</v>
      </c>
      <c r="H80" s="17" t="s">
        <v>26</v>
      </c>
      <c r="I80" s="14">
        <v>400</v>
      </c>
      <c r="J80" s="14">
        <v>877</v>
      </c>
      <c r="K80" s="14">
        <v>60</v>
      </c>
      <c r="L80" s="14">
        <v>0.999999999941792</v>
      </c>
      <c r="M80" s="14">
        <v>877</v>
      </c>
      <c r="N80" s="14">
        <v>0</v>
      </c>
      <c r="O80" s="14"/>
      <c r="P80" s="14"/>
      <c r="Q80" s="14"/>
      <c r="R80" s="14">
        <v>0</v>
      </c>
      <c r="S80" s="14">
        <v>0</v>
      </c>
      <c r="T80" s="14">
        <v>0</v>
      </c>
      <c r="U80" s="15">
        <v>877</v>
      </c>
      <c r="V80" s="15">
        <v>0</v>
      </c>
      <c r="W80" s="14"/>
      <c r="X80" s="14"/>
      <c r="Y80" s="14"/>
      <c r="Z80" s="15">
        <v>0</v>
      </c>
      <c r="AA80" s="15">
        <v>0</v>
      </c>
    </row>
    <row r="81" spans="1:27" s="4" customFormat="1" ht="15">
      <c r="A81" s="17" t="s">
        <v>68</v>
      </c>
      <c r="B81" s="17" t="s">
        <v>45</v>
      </c>
      <c r="C81" s="24">
        <v>43885.34936342593</v>
      </c>
      <c r="D81" s="8">
        <v>43885</v>
      </c>
      <c r="E81" s="9">
        <v>43885.3493055556</v>
      </c>
      <c r="F81" s="9">
        <v>43885.375</v>
      </c>
      <c r="G81" s="14">
        <v>9</v>
      </c>
      <c r="H81" s="17" t="s">
        <v>31</v>
      </c>
      <c r="I81" s="14">
        <v>300</v>
      </c>
      <c r="J81" s="14">
        <v>674</v>
      </c>
      <c r="K81" s="14">
        <v>37</v>
      </c>
      <c r="L81" s="14">
        <v>0.616666666581295</v>
      </c>
      <c r="M81" s="14">
        <v>674</v>
      </c>
      <c r="N81" s="14">
        <v>0</v>
      </c>
      <c r="O81" s="14"/>
      <c r="P81" s="14"/>
      <c r="Q81" s="14"/>
      <c r="R81" s="14">
        <v>0</v>
      </c>
      <c r="S81" s="14">
        <v>0</v>
      </c>
      <c r="T81" s="14">
        <v>0</v>
      </c>
      <c r="U81" s="15">
        <v>416</v>
      </c>
      <c r="V81" s="15">
        <v>0</v>
      </c>
      <c r="W81" s="14"/>
      <c r="X81" s="14"/>
      <c r="Y81" s="14"/>
      <c r="Z81" s="15">
        <v>0</v>
      </c>
      <c r="AA81" s="15">
        <v>0</v>
      </c>
    </row>
    <row r="82" spans="1:27" s="4" customFormat="1" ht="15">
      <c r="A82" s="17" t="s">
        <v>69</v>
      </c>
      <c r="B82" s="17" t="s">
        <v>45</v>
      </c>
      <c r="C82" s="24">
        <v>43884.561898148146</v>
      </c>
      <c r="D82" s="8">
        <v>43884</v>
      </c>
      <c r="E82" s="9">
        <v>43884.5618055556</v>
      </c>
      <c r="F82" s="9">
        <v>43884.5833333333</v>
      </c>
      <c r="G82" s="14">
        <v>14</v>
      </c>
      <c r="H82" s="17" t="s">
        <v>31</v>
      </c>
      <c r="I82" s="14">
        <v>150</v>
      </c>
      <c r="J82" s="14">
        <v>339</v>
      </c>
      <c r="K82" s="14">
        <v>31</v>
      </c>
      <c r="L82" s="14">
        <v>0.516666666779201</v>
      </c>
      <c r="M82" s="14">
        <v>339</v>
      </c>
      <c r="N82" s="14">
        <v>0</v>
      </c>
      <c r="O82" s="14"/>
      <c r="P82" s="14"/>
      <c r="Q82" s="14"/>
      <c r="R82" s="14">
        <v>0</v>
      </c>
      <c r="S82" s="14">
        <v>0</v>
      </c>
      <c r="T82" s="14">
        <v>0</v>
      </c>
      <c r="U82" s="15">
        <v>175</v>
      </c>
      <c r="V82" s="15">
        <v>0</v>
      </c>
      <c r="W82" s="14"/>
      <c r="X82" s="14"/>
      <c r="Y82" s="14"/>
      <c r="Z82" s="15">
        <v>0</v>
      </c>
      <c r="AA82" s="15">
        <v>0</v>
      </c>
    </row>
    <row r="83" spans="1:27" s="4" customFormat="1" ht="15">
      <c r="A83" s="17" t="s">
        <v>70</v>
      </c>
      <c r="B83" s="17" t="s">
        <v>45</v>
      </c>
      <c r="C83" s="24">
        <v>43884.48631944445</v>
      </c>
      <c r="D83" s="8">
        <v>43884</v>
      </c>
      <c r="E83" s="9">
        <v>43884.4861111111</v>
      </c>
      <c r="F83" s="9">
        <v>43884.5</v>
      </c>
      <c r="G83" s="14">
        <v>12</v>
      </c>
      <c r="H83" s="17" t="s">
        <v>28</v>
      </c>
      <c r="I83" s="14">
        <v>150</v>
      </c>
      <c r="J83" s="14">
        <v>329</v>
      </c>
      <c r="K83" s="14">
        <v>20</v>
      </c>
      <c r="L83" s="14">
        <v>0.333333333372138</v>
      </c>
      <c r="M83" s="14">
        <v>329</v>
      </c>
      <c r="N83" s="14">
        <v>0</v>
      </c>
      <c r="O83" s="14"/>
      <c r="P83" s="14"/>
      <c r="Q83" s="14"/>
      <c r="R83" s="14">
        <v>0</v>
      </c>
      <c r="S83" s="14">
        <v>0</v>
      </c>
      <c r="T83" s="14">
        <v>0</v>
      </c>
      <c r="U83" s="15">
        <v>110</v>
      </c>
      <c r="V83" s="15">
        <v>0</v>
      </c>
      <c r="W83" s="14"/>
      <c r="X83" s="14"/>
      <c r="Y83" s="14"/>
      <c r="Z83" s="15">
        <v>0</v>
      </c>
      <c r="AA83" s="15">
        <v>0</v>
      </c>
    </row>
    <row r="84" spans="1:27" s="4" customFormat="1" ht="15">
      <c r="A84" s="17" t="s">
        <v>71</v>
      </c>
      <c r="B84" s="17" t="s">
        <v>45</v>
      </c>
      <c r="C84" s="24">
        <v>43884.41321759259</v>
      </c>
      <c r="D84" s="8">
        <v>43884</v>
      </c>
      <c r="E84" s="9">
        <v>43884.4166666667</v>
      </c>
      <c r="F84" s="9">
        <v>43884.4583333333</v>
      </c>
      <c r="G84" s="14">
        <v>11</v>
      </c>
      <c r="H84" s="17" t="s">
        <v>26</v>
      </c>
      <c r="I84" s="14">
        <v>300</v>
      </c>
      <c r="J84" s="14">
        <v>641</v>
      </c>
      <c r="K84" s="14">
        <v>60</v>
      </c>
      <c r="L84" s="14">
        <v>1.00000000011642</v>
      </c>
      <c r="M84" s="14">
        <v>641</v>
      </c>
      <c r="N84" s="14">
        <v>0</v>
      </c>
      <c r="O84" s="14"/>
      <c r="P84" s="14"/>
      <c r="Q84" s="14"/>
      <c r="R84" s="14">
        <v>0</v>
      </c>
      <c r="S84" s="14">
        <v>0</v>
      </c>
      <c r="T84" s="14">
        <v>0</v>
      </c>
      <c r="U84" s="15">
        <v>641</v>
      </c>
      <c r="V84" s="15">
        <v>0</v>
      </c>
      <c r="W84" s="14"/>
      <c r="X84" s="14"/>
      <c r="Y84" s="14"/>
      <c r="Z84" s="15">
        <v>0</v>
      </c>
      <c r="AA84" s="15">
        <v>0</v>
      </c>
    </row>
    <row r="85" spans="1:27" s="4" customFormat="1" ht="15">
      <c r="A85" s="17" t="s">
        <v>72</v>
      </c>
      <c r="B85" s="17" t="s">
        <v>45</v>
      </c>
      <c r="C85" s="24">
        <v>43878.57399305556</v>
      </c>
      <c r="D85" s="8">
        <v>43878</v>
      </c>
      <c r="E85" s="9">
        <v>43878.5833333333</v>
      </c>
      <c r="F85" s="9">
        <v>43878.625</v>
      </c>
      <c r="G85" s="14">
        <v>15</v>
      </c>
      <c r="H85" s="17" t="s">
        <v>26</v>
      </c>
      <c r="I85" s="14">
        <v>100</v>
      </c>
      <c r="J85" s="14">
        <v>219</v>
      </c>
      <c r="K85" s="14">
        <v>60</v>
      </c>
      <c r="L85" s="14">
        <v>0.999999999941792</v>
      </c>
      <c r="M85" s="14">
        <v>219</v>
      </c>
      <c r="N85" s="14">
        <v>0</v>
      </c>
      <c r="O85" s="14"/>
      <c r="P85" s="14"/>
      <c r="Q85" s="14"/>
      <c r="R85" s="14">
        <v>0</v>
      </c>
      <c r="S85" s="14">
        <v>0</v>
      </c>
      <c r="T85" s="14">
        <v>0</v>
      </c>
      <c r="U85" s="15">
        <v>219</v>
      </c>
      <c r="V85" s="15">
        <v>0</v>
      </c>
      <c r="W85" s="14"/>
      <c r="X85" s="14"/>
      <c r="Y85" s="14"/>
      <c r="Z85" s="15">
        <v>0</v>
      </c>
      <c r="AA85" s="15">
        <v>0</v>
      </c>
    </row>
    <row r="86" spans="1:27" s="4" customFormat="1" ht="15">
      <c r="A86" s="17" t="s">
        <v>73</v>
      </c>
      <c r="B86" s="17" t="s">
        <v>45</v>
      </c>
      <c r="C86" s="24">
        <v>43878.53481481481</v>
      </c>
      <c r="D86" s="8">
        <v>43878</v>
      </c>
      <c r="E86" s="9">
        <v>43878.5416666667</v>
      </c>
      <c r="F86" s="9">
        <v>43878.5833333333</v>
      </c>
      <c r="G86" s="14">
        <v>14</v>
      </c>
      <c r="H86" s="17" t="s">
        <v>26</v>
      </c>
      <c r="I86" s="14">
        <v>200</v>
      </c>
      <c r="J86" s="14">
        <v>433</v>
      </c>
      <c r="K86" s="14">
        <v>60</v>
      </c>
      <c r="L86" s="14">
        <v>1.00000000011642</v>
      </c>
      <c r="M86" s="14">
        <v>433</v>
      </c>
      <c r="N86" s="14">
        <v>0</v>
      </c>
      <c r="O86" s="14"/>
      <c r="P86" s="14"/>
      <c r="Q86" s="14"/>
      <c r="R86" s="14">
        <v>0</v>
      </c>
      <c r="S86" s="14">
        <v>0</v>
      </c>
      <c r="T86" s="14">
        <v>0</v>
      </c>
      <c r="U86" s="15">
        <v>433</v>
      </c>
      <c r="V86" s="15">
        <v>0</v>
      </c>
      <c r="W86" s="14"/>
      <c r="X86" s="14"/>
      <c r="Y86" s="14"/>
      <c r="Z86" s="15">
        <v>0</v>
      </c>
      <c r="AA86" s="15">
        <v>0</v>
      </c>
    </row>
    <row r="87" spans="1:27" s="4" customFormat="1" ht="15">
      <c r="A87" s="17" t="s">
        <v>74</v>
      </c>
      <c r="B87" s="17" t="s">
        <v>45</v>
      </c>
      <c r="C87" s="24">
        <v>43878.52173611111</v>
      </c>
      <c r="D87" s="8">
        <v>43878</v>
      </c>
      <c r="E87" s="9">
        <v>43878.5215277778</v>
      </c>
      <c r="F87" s="9">
        <v>43878.5416666667</v>
      </c>
      <c r="G87" s="14">
        <v>13</v>
      </c>
      <c r="H87" s="17" t="s">
        <v>28</v>
      </c>
      <c r="I87" s="14">
        <v>200</v>
      </c>
      <c r="J87" s="14">
        <v>431</v>
      </c>
      <c r="K87" s="14">
        <v>29</v>
      </c>
      <c r="L87" s="14">
        <v>0.483333333337214</v>
      </c>
      <c r="M87" s="14">
        <v>431</v>
      </c>
      <c r="N87" s="14">
        <v>0</v>
      </c>
      <c r="O87" s="14"/>
      <c r="P87" s="14"/>
      <c r="Q87" s="14"/>
      <c r="R87" s="14">
        <v>0</v>
      </c>
      <c r="S87" s="14">
        <v>0</v>
      </c>
      <c r="T87" s="14">
        <v>0</v>
      </c>
      <c r="U87" s="15">
        <v>208</v>
      </c>
      <c r="V87" s="15">
        <v>0</v>
      </c>
      <c r="W87" s="14"/>
      <c r="X87" s="14"/>
      <c r="Y87" s="14"/>
      <c r="Z87" s="15">
        <v>0</v>
      </c>
      <c r="AA87" s="15">
        <v>0</v>
      </c>
    </row>
    <row r="88" spans="1:27" s="4" customFormat="1" ht="15">
      <c r="A88" s="17" t="s">
        <v>75</v>
      </c>
      <c r="B88" s="17" t="s">
        <v>45</v>
      </c>
      <c r="C88" s="24">
        <v>43842.57943287037</v>
      </c>
      <c r="D88" s="8">
        <v>43842</v>
      </c>
      <c r="E88" s="9">
        <v>43842.5833333333</v>
      </c>
      <c r="F88" s="9">
        <v>43842.625</v>
      </c>
      <c r="G88" s="14">
        <v>15</v>
      </c>
      <c r="H88" s="17" t="s">
        <v>26</v>
      </c>
      <c r="I88" s="14">
        <v>250</v>
      </c>
      <c r="J88" s="14">
        <v>575</v>
      </c>
      <c r="K88" s="14">
        <v>60</v>
      </c>
      <c r="L88" s="14">
        <v>0.999999999941792</v>
      </c>
      <c r="M88" s="14">
        <v>575</v>
      </c>
      <c r="N88" s="14">
        <v>0</v>
      </c>
      <c r="O88" s="14"/>
      <c r="P88" s="14"/>
      <c r="Q88" s="14"/>
      <c r="R88" s="14">
        <v>0</v>
      </c>
      <c r="S88" s="14">
        <v>0</v>
      </c>
      <c r="T88" s="14">
        <v>0</v>
      </c>
      <c r="U88" s="15">
        <v>575</v>
      </c>
      <c r="V88" s="15">
        <v>0</v>
      </c>
      <c r="W88" s="14"/>
      <c r="X88" s="14"/>
      <c r="Y88" s="14"/>
      <c r="Z88" s="15">
        <v>0</v>
      </c>
      <c r="AA88" s="15">
        <v>0</v>
      </c>
    </row>
    <row r="89" spans="1:27" s="4" customFormat="1" ht="15">
      <c r="A89" s="17" t="s">
        <v>76</v>
      </c>
      <c r="B89" s="17" t="s">
        <v>45</v>
      </c>
      <c r="C89" s="24">
        <v>43842.52943287037</v>
      </c>
      <c r="D89" s="8">
        <v>43842</v>
      </c>
      <c r="E89" s="9">
        <v>43842.5416666667</v>
      </c>
      <c r="F89" s="9">
        <v>43842.5833333333</v>
      </c>
      <c r="G89" s="14">
        <v>14</v>
      </c>
      <c r="H89" s="17" t="s">
        <v>26</v>
      </c>
      <c r="I89" s="14">
        <v>845</v>
      </c>
      <c r="J89" s="14">
        <v>1914</v>
      </c>
      <c r="K89" s="14">
        <v>60</v>
      </c>
      <c r="L89" s="14">
        <v>1.00000000011642</v>
      </c>
      <c r="M89" s="14">
        <v>1652</v>
      </c>
      <c r="N89" s="14">
        <v>262</v>
      </c>
      <c r="O89" s="14"/>
      <c r="P89" s="14"/>
      <c r="Q89" s="14"/>
      <c r="R89" s="14">
        <v>0</v>
      </c>
      <c r="S89" s="14">
        <v>0</v>
      </c>
      <c r="T89" s="14">
        <v>0</v>
      </c>
      <c r="U89" s="15">
        <v>1652</v>
      </c>
      <c r="V89" s="15">
        <v>262</v>
      </c>
      <c r="W89" s="14"/>
      <c r="X89" s="14"/>
      <c r="Y89" s="14"/>
      <c r="Z89" s="15">
        <v>0</v>
      </c>
      <c r="AA89" s="15">
        <v>0</v>
      </c>
    </row>
    <row r="90" spans="1:27" s="4" customFormat="1" ht="15">
      <c r="A90" s="17" t="s">
        <v>77</v>
      </c>
      <c r="B90" s="17" t="s">
        <v>45</v>
      </c>
      <c r="C90" s="24">
        <v>43842.46158564815</v>
      </c>
      <c r="D90" s="8">
        <v>43842</v>
      </c>
      <c r="E90" s="9">
        <v>43842.5</v>
      </c>
      <c r="F90" s="9">
        <v>43842.5416666667</v>
      </c>
      <c r="G90" s="14">
        <v>13</v>
      </c>
      <c r="H90" s="17" t="s">
        <v>26</v>
      </c>
      <c r="I90" s="14">
        <v>350</v>
      </c>
      <c r="J90" s="14">
        <v>838</v>
      </c>
      <c r="K90" s="14">
        <v>60</v>
      </c>
      <c r="L90" s="14">
        <v>0.999999999941792</v>
      </c>
      <c r="M90" s="14">
        <v>838</v>
      </c>
      <c r="N90" s="14">
        <v>0</v>
      </c>
      <c r="O90" s="14"/>
      <c r="P90" s="14"/>
      <c r="Q90" s="14"/>
      <c r="R90" s="14">
        <v>0</v>
      </c>
      <c r="S90" s="14">
        <v>0</v>
      </c>
      <c r="T90" s="14">
        <v>0</v>
      </c>
      <c r="U90" s="15">
        <v>838</v>
      </c>
      <c r="V90" s="15">
        <v>0</v>
      </c>
      <c r="W90" s="14"/>
      <c r="X90" s="14"/>
      <c r="Y90" s="14"/>
      <c r="Z90" s="15">
        <v>0</v>
      </c>
      <c r="AA90" s="15">
        <v>0</v>
      </c>
    </row>
    <row r="91" spans="1:27" s="4" customFormat="1" ht="15">
      <c r="A91" s="17" t="s">
        <v>78</v>
      </c>
      <c r="B91" s="17" t="s">
        <v>45</v>
      </c>
      <c r="C91" s="24">
        <v>43842.524560185186</v>
      </c>
      <c r="D91" s="8">
        <v>43842</v>
      </c>
      <c r="E91" s="9">
        <v>43842.5243055556</v>
      </c>
      <c r="F91" s="9">
        <v>43842.5416666667</v>
      </c>
      <c r="G91" s="14">
        <v>13</v>
      </c>
      <c r="H91" s="17" t="s">
        <v>28</v>
      </c>
      <c r="I91" s="14">
        <v>175</v>
      </c>
      <c r="J91" s="14">
        <v>391</v>
      </c>
      <c r="K91" s="14">
        <v>25</v>
      </c>
      <c r="L91" s="14">
        <v>0.416666666627862</v>
      </c>
      <c r="M91" s="14">
        <v>391</v>
      </c>
      <c r="N91" s="14">
        <v>0</v>
      </c>
      <c r="O91" s="14"/>
      <c r="P91" s="14"/>
      <c r="Q91" s="14"/>
      <c r="R91" s="14">
        <v>0</v>
      </c>
      <c r="S91" s="14">
        <v>0</v>
      </c>
      <c r="T91" s="14">
        <v>0</v>
      </c>
      <c r="U91" s="15">
        <v>163</v>
      </c>
      <c r="V91" s="15">
        <v>0</v>
      </c>
      <c r="W91" s="14"/>
      <c r="X91" s="14"/>
      <c r="Y91" s="14"/>
      <c r="Z91" s="15">
        <v>0</v>
      </c>
      <c r="AA91" s="15">
        <v>0</v>
      </c>
    </row>
    <row r="92" spans="1:27" s="4" customFormat="1" ht="15">
      <c r="A92" s="17" t="s">
        <v>79</v>
      </c>
      <c r="B92" s="17" t="s">
        <v>45</v>
      </c>
      <c r="C92" s="24">
        <v>43842.45929398148</v>
      </c>
      <c r="D92" s="8">
        <v>43842</v>
      </c>
      <c r="E92" s="9">
        <v>43842.4590277778</v>
      </c>
      <c r="F92" s="9">
        <v>43842.5</v>
      </c>
      <c r="G92" s="14">
        <v>12</v>
      </c>
      <c r="H92" s="17" t="s">
        <v>26</v>
      </c>
      <c r="I92" s="14">
        <v>350</v>
      </c>
      <c r="J92" s="14">
        <v>833</v>
      </c>
      <c r="K92" s="14">
        <v>59</v>
      </c>
      <c r="L92" s="14">
        <v>0.983333333395422</v>
      </c>
      <c r="M92" s="14">
        <v>833</v>
      </c>
      <c r="N92" s="14">
        <v>0</v>
      </c>
      <c r="O92" s="14"/>
      <c r="P92" s="14"/>
      <c r="Q92" s="14"/>
      <c r="R92" s="14">
        <v>0</v>
      </c>
      <c r="S92" s="14">
        <v>0</v>
      </c>
      <c r="T92" s="14">
        <v>0</v>
      </c>
      <c r="U92" s="15">
        <v>819</v>
      </c>
      <c r="V92" s="15">
        <v>0</v>
      </c>
      <c r="W92" s="14"/>
      <c r="X92" s="14"/>
      <c r="Y92" s="14"/>
      <c r="Z92" s="15">
        <v>0</v>
      </c>
      <c r="AA92" s="15">
        <v>0</v>
      </c>
    </row>
    <row r="93" spans="1:27" s="4" customFormat="1" ht="15">
      <c r="A93" s="17" t="s">
        <v>80</v>
      </c>
      <c r="B93" s="17" t="s">
        <v>45</v>
      </c>
      <c r="C93" s="24">
        <v>43842.39857638889</v>
      </c>
      <c r="D93" s="8">
        <v>43842</v>
      </c>
      <c r="E93" s="9">
        <v>43842.4166666667</v>
      </c>
      <c r="F93" s="9">
        <v>43842.4583333333</v>
      </c>
      <c r="G93" s="14">
        <v>11</v>
      </c>
      <c r="H93" s="17" t="s">
        <v>26</v>
      </c>
      <c r="I93" s="14">
        <v>150</v>
      </c>
      <c r="J93" s="14">
        <v>348</v>
      </c>
      <c r="K93" s="14">
        <v>60</v>
      </c>
      <c r="L93" s="14">
        <v>1.00000000011642</v>
      </c>
      <c r="M93" s="14">
        <v>348</v>
      </c>
      <c r="N93" s="14">
        <v>0</v>
      </c>
      <c r="O93" s="14"/>
      <c r="P93" s="14"/>
      <c r="Q93" s="14"/>
      <c r="R93" s="14">
        <v>0</v>
      </c>
      <c r="S93" s="14">
        <v>0</v>
      </c>
      <c r="T93" s="14">
        <v>0</v>
      </c>
      <c r="U93" s="15">
        <v>348</v>
      </c>
      <c r="V93" s="15">
        <v>0</v>
      </c>
      <c r="W93" s="14"/>
      <c r="X93" s="14"/>
      <c r="Y93" s="14"/>
      <c r="Z93" s="15">
        <v>0</v>
      </c>
      <c r="AA93" s="15">
        <v>0</v>
      </c>
    </row>
    <row r="94" spans="1:27" s="4" customFormat="1" ht="15">
      <c r="A94" s="17" t="s">
        <v>81</v>
      </c>
      <c r="B94" s="17" t="s">
        <v>45</v>
      </c>
      <c r="C94" s="24">
        <v>43842.42173611111</v>
      </c>
      <c r="D94" s="8">
        <v>43842</v>
      </c>
      <c r="E94" s="9">
        <v>43842.4215277778</v>
      </c>
      <c r="F94" s="9">
        <v>43842.4583333333</v>
      </c>
      <c r="G94" s="14">
        <v>11</v>
      </c>
      <c r="H94" s="17" t="s">
        <v>26</v>
      </c>
      <c r="I94" s="14">
        <v>100</v>
      </c>
      <c r="J94" s="14">
        <v>248</v>
      </c>
      <c r="K94" s="14">
        <v>53</v>
      </c>
      <c r="L94" s="14">
        <v>0.883333333418705</v>
      </c>
      <c r="M94" s="14">
        <v>248</v>
      </c>
      <c r="N94" s="14">
        <v>0</v>
      </c>
      <c r="O94" s="14"/>
      <c r="P94" s="14"/>
      <c r="Q94" s="14"/>
      <c r="R94" s="14">
        <v>0</v>
      </c>
      <c r="S94" s="14">
        <v>0</v>
      </c>
      <c r="T94" s="14">
        <v>0</v>
      </c>
      <c r="U94" s="15">
        <v>219</v>
      </c>
      <c r="V94" s="15">
        <v>0</v>
      </c>
      <c r="W94" s="14"/>
      <c r="X94" s="14"/>
      <c r="Y94" s="14"/>
      <c r="Z94" s="15">
        <v>0</v>
      </c>
      <c r="AA94" s="15">
        <v>0</v>
      </c>
    </row>
    <row r="95" spans="1:27" s="4" customFormat="1" ht="15">
      <c r="A95" s="17" t="s">
        <v>82</v>
      </c>
      <c r="B95" s="17" t="s">
        <v>45</v>
      </c>
      <c r="C95" s="24">
        <v>43842.39958333333</v>
      </c>
      <c r="D95" s="8">
        <v>43842</v>
      </c>
      <c r="E95" s="9">
        <v>43842.3993055556</v>
      </c>
      <c r="F95" s="9">
        <v>43842.4166666667</v>
      </c>
      <c r="G95" s="14">
        <v>10</v>
      </c>
      <c r="H95" s="17" t="s">
        <v>28</v>
      </c>
      <c r="I95" s="14">
        <v>150</v>
      </c>
      <c r="J95" s="14">
        <v>342</v>
      </c>
      <c r="K95" s="14">
        <v>25</v>
      </c>
      <c r="L95" s="14">
        <v>0.416666666627862</v>
      </c>
      <c r="M95" s="14">
        <v>342</v>
      </c>
      <c r="N95" s="14">
        <v>0</v>
      </c>
      <c r="O95" s="14"/>
      <c r="P95" s="14"/>
      <c r="Q95" s="14"/>
      <c r="R95" s="14">
        <v>0</v>
      </c>
      <c r="S95" s="14">
        <v>0</v>
      </c>
      <c r="T95" s="14">
        <v>0</v>
      </c>
      <c r="U95" s="15">
        <v>142</v>
      </c>
      <c r="V95" s="15">
        <v>0</v>
      </c>
      <c r="W95" s="14"/>
      <c r="X95" s="14"/>
      <c r="Y95" s="14"/>
      <c r="Z95" s="15">
        <v>0</v>
      </c>
      <c r="AA95" s="15">
        <v>0</v>
      </c>
    </row>
    <row r="96" spans="1:27" s="4" customFormat="1" ht="15">
      <c r="A96" s="17" t="s">
        <v>83</v>
      </c>
      <c r="B96" s="17" t="s">
        <v>45</v>
      </c>
      <c r="C96" s="24">
        <v>43764.73960648148</v>
      </c>
      <c r="D96" s="8">
        <v>43764</v>
      </c>
      <c r="E96" s="9">
        <v>43764.75</v>
      </c>
      <c r="F96" s="9">
        <v>43764.7916666667</v>
      </c>
      <c r="G96" s="14">
        <v>19</v>
      </c>
      <c r="H96" s="17" t="s">
        <v>26</v>
      </c>
      <c r="I96" s="14">
        <v>81</v>
      </c>
      <c r="J96" s="14">
        <v>268</v>
      </c>
      <c r="K96" s="14">
        <v>60</v>
      </c>
      <c r="L96" s="14">
        <v>0.999999999941792</v>
      </c>
      <c r="M96" s="14">
        <v>2</v>
      </c>
      <c r="N96" s="14">
        <v>0</v>
      </c>
      <c r="O96" s="14"/>
      <c r="P96" s="14"/>
      <c r="Q96" s="14"/>
      <c r="R96" s="14">
        <v>0</v>
      </c>
      <c r="S96" s="14">
        <v>266</v>
      </c>
      <c r="T96" s="14">
        <v>0</v>
      </c>
      <c r="U96" s="15">
        <v>2</v>
      </c>
      <c r="V96" s="15">
        <v>0</v>
      </c>
      <c r="W96" s="14"/>
      <c r="X96" s="14"/>
      <c r="Y96" s="14"/>
      <c r="Z96" s="15">
        <v>0</v>
      </c>
      <c r="AA96" s="15">
        <v>266</v>
      </c>
    </row>
    <row r="97" spans="1:27" s="4" customFormat="1" ht="15">
      <c r="A97" s="17" t="s">
        <v>84</v>
      </c>
      <c r="B97" s="17" t="s">
        <v>45</v>
      </c>
      <c r="C97" s="24">
        <v>43763.82765046296</v>
      </c>
      <c r="D97" s="8">
        <v>43763</v>
      </c>
      <c r="E97" s="9">
        <v>43763.8333333333</v>
      </c>
      <c r="F97" s="9">
        <v>43763.875</v>
      </c>
      <c r="G97" s="14">
        <v>21</v>
      </c>
      <c r="H97" s="17" t="s">
        <v>26</v>
      </c>
      <c r="I97" s="14">
        <v>81</v>
      </c>
      <c r="J97" s="14">
        <v>272</v>
      </c>
      <c r="K97" s="14">
        <v>60</v>
      </c>
      <c r="L97" s="14">
        <v>0.999999999941792</v>
      </c>
      <c r="M97" s="14">
        <v>32</v>
      </c>
      <c r="N97" s="14">
        <v>0</v>
      </c>
      <c r="O97" s="14"/>
      <c r="P97" s="14"/>
      <c r="Q97" s="14"/>
      <c r="R97" s="14">
        <v>0</v>
      </c>
      <c r="S97" s="14">
        <v>240</v>
      </c>
      <c r="T97" s="14">
        <v>0</v>
      </c>
      <c r="U97" s="15">
        <v>32</v>
      </c>
      <c r="V97" s="15">
        <v>0</v>
      </c>
      <c r="W97" s="14"/>
      <c r="X97" s="14"/>
      <c r="Y97" s="14"/>
      <c r="Z97" s="15">
        <v>0</v>
      </c>
      <c r="AA97" s="15">
        <v>240</v>
      </c>
    </row>
    <row r="98" spans="1:27" s="4" customFormat="1" ht="15">
      <c r="A98" s="17" t="s">
        <v>85</v>
      </c>
      <c r="B98" s="17" t="s">
        <v>45</v>
      </c>
      <c r="C98" s="24">
        <v>43763.77993055555</v>
      </c>
      <c r="D98" s="8">
        <v>43763</v>
      </c>
      <c r="E98" s="9">
        <v>43763.7916666667</v>
      </c>
      <c r="F98" s="9">
        <v>43763.8333333333</v>
      </c>
      <c r="G98" s="14">
        <v>20</v>
      </c>
      <c r="H98" s="17" t="s">
        <v>26</v>
      </c>
      <c r="I98" s="14">
        <v>208</v>
      </c>
      <c r="J98" s="14">
        <v>686</v>
      </c>
      <c r="K98" s="14">
        <v>60</v>
      </c>
      <c r="L98" s="14">
        <v>1.00000000011642</v>
      </c>
      <c r="M98" s="14">
        <v>32</v>
      </c>
      <c r="N98" s="14">
        <v>0</v>
      </c>
      <c r="O98" s="14"/>
      <c r="P98" s="14"/>
      <c r="Q98" s="14"/>
      <c r="R98" s="14">
        <v>0</v>
      </c>
      <c r="S98" s="14">
        <v>654</v>
      </c>
      <c r="T98" s="14">
        <v>0</v>
      </c>
      <c r="U98" s="15">
        <v>32</v>
      </c>
      <c r="V98" s="15">
        <v>0</v>
      </c>
      <c r="W98" s="14"/>
      <c r="X98" s="14"/>
      <c r="Y98" s="14"/>
      <c r="Z98" s="15">
        <v>0</v>
      </c>
      <c r="AA98" s="15">
        <v>654</v>
      </c>
    </row>
    <row r="99" spans="1:27" s="4" customFormat="1" ht="15">
      <c r="A99" s="17" t="s">
        <v>86</v>
      </c>
      <c r="B99" s="17" t="s">
        <v>45</v>
      </c>
      <c r="C99" s="24">
        <v>43763.7406712963</v>
      </c>
      <c r="D99" s="8">
        <v>43763</v>
      </c>
      <c r="E99" s="9">
        <v>43763.75</v>
      </c>
      <c r="F99" s="9">
        <v>43763.7916666667</v>
      </c>
      <c r="G99" s="14">
        <v>19</v>
      </c>
      <c r="H99" s="17" t="s">
        <v>26</v>
      </c>
      <c r="I99" s="14">
        <v>142</v>
      </c>
      <c r="J99" s="14">
        <v>471</v>
      </c>
      <c r="K99" s="14">
        <v>60</v>
      </c>
      <c r="L99" s="14">
        <v>0.999999999941792</v>
      </c>
      <c r="M99" s="14">
        <v>38</v>
      </c>
      <c r="N99" s="14">
        <v>0</v>
      </c>
      <c r="O99" s="14"/>
      <c r="P99" s="14"/>
      <c r="Q99" s="14"/>
      <c r="R99" s="14">
        <v>0</v>
      </c>
      <c r="S99" s="14">
        <v>433</v>
      </c>
      <c r="T99" s="14">
        <v>0</v>
      </c>
      <c r="U99" s="15">
        <v>38</v>
      </c>
      <c r="V99" s="15">
        <v>0</v>
      </c>
      <c r="W99" s="14"/>
      <c r="X99" s="14"/>
      <c r="Y99" s="14"/>
      <c r="Z99" s="15">
        <v>0</v>
      </c>
      <c r="AA99" s="15">
        <v>433</v>
      </c>
    </row>
    <row r="100" spans="1:27" s="4" customFormat="1" ht="15">
      <c r="A100" s="17" t="s">
        <v>87</v>
      </c>
      <c r="B100" s="17" t="s">
        <v>45</v>
      </c>
      <c r="C100" s="24">
        <v>43763.48881944444</v>
      </c>
      <c r="D100" s="8">
        <v>43763</v>
      </c>
      <c r="E100" s="9">
        <v>43763.5</v>
      </c>
      <c r="F100" s="9">
        <v>43763.5416666667</v>
      </c>
      <c r="G100" s="14">
        <v>13</v>
      </c>
      <c r="H100" s="17" t="s">
        <v>26</v>
      </c>
      <c r="I100" s="14">
        <v>102</v>
      </c>
      <c r="J100" s="14">
        <v>362</v>
      </c>
      <c r="K100" s="14">
        <v>60</v>
      </c>
      <c r="L100" s="14">
        <v>0.999999999941792</v>
      </c>
      <c r="M100" s="14">
        <v>77</v>
      </c>
      <c r="N100" s="14">
        <v>0</v>
      </c>
      <c r="O100" s="14"/>
      <c r="P100" s="14"/>
      <c r="Q100" s="14"/>
      <c r="R100" s="14">
        <v>0</v>
      </c>
      <c r="S100" s="14">
        <v>285</v>
      </c>
      <c r="T100" s="14">
        <v>0</v>
      </c>
      <c r="U100" s="15">
        <v>77</v>
      </c>
      <c r="V100" s="15">
        <v>0</v>
      </c>
      <c r="W100" s="14"/>
      <c r="X100" s="14"/>
      <c r="Y100" s="14"/>
      <c r="Z100" s="15">
        <v>0</v>
      </c>
      <c r="AA100" s="15">
        <v>285</v>
      </c>
    </row>
    <row r="101" spans="1:27" s="4" customFormat="1" ht="15">
      <c r="A101" s="17" t="s">
        <v>88</v>
      </c>
      <c r="B101" s="17" t="s">
        <v>45</v>
      </c>
      <c r="C101" s="24">
        <v>43760.94689814815</v>
      </c>
      <c r="D101" s="8">
        <v>43760</v>
      </c>
      <c r="E101" s="9">
        <v>43760.9583333333</v>
      </c>
      <c r="F101" s="9">
        <v>43761</v>
      </c>
      <c r="G101" s="14">
        <v>24</v>
      </c>
      <c r="H101" s="17" t="s">
        <v>26</v>
      </c>
      <c r="I101" s="14">
        <v>186</v>
      </c>
      <c r="J101" s="14">
        <v>391</v>
      </c>
      <c r="K101" s="14">
        <v>60</v>
      </c>
      <c r="L101" s="14">
        <v>0.999999999941792</v>
      </c>
      <c r="M101" s="14">
        <v>391</v>
      </c>
      <c r="N101" s="14">
        <v>0</v>
      </c>
      <c r="O101" s="14"/>
      <c r="P101" s="14"/>
      <c r="Q101" s="14"/>
      <c r="R101" s="14">
        <v>0</v>
      </c>
      <c r="S101" s="14">
        <v>0</v>
      </c>
      <c r="T101" s="14">
        <v>0</v>
      </c>
      <c r="U101" s="15">
        <v>391</v>
      </c>
      <c r="V101" s="15">
        <v>0</v>
      </c>
      <c r="W101" s="14"/>
      <c r="X101" s="14"/>
      <c r="Y101" s="14"/>
      <c r="Z101" s="15">
        <v>0</v>
      </c>
      <c r="AA101" s="15">
        <v>0</v>
      </c>
    </row>
    <row r="102" spans="1:27" s="4" customFormat="1" ht="15">
      <c r="A102" s="17" t="s">
        <v>89</v>
      </c>
      <c r="B102" s="17" t="s">
        <v>45</v>
      </c>
      <c r="C102" s="24">
        <v>43760.90615740741</v>
      </c>
      <c r="D102" s="8">
        <v>43760</v>
      </c>
      <c r="E102" s="9">
        <v>43760.90625</v>
      </c>
      <c r="F102" s="9">
        <v>43760.9166666667</v>
      </c>
      <c r="G102" s="14">
        <v>22</v>
      </c>
      <c r="H102" s="17" t="s">
        <v>49</v>
      </c>
      <c r="I102" s="14">
        <v>15</v>
      </c>
      <c r="J102" s="14">
        <v>38</v>
      </c>
      <c r="K102" s="14">
        <v>15</v>
      </c>
      <c r="L102" s="14">
        <v>0.249999999941792</v>
      </c>
      <c r="M102" s="14">
        <v>38</v>
      </c>
      <c r="N102" s="14">
        <v>0</v>
      </c>
      <c r="O102" s="14"/>
      <c r="P102" s="14"/>
      <c r="Q102" s="14"/>
      <c r="R102" s="14">
        <v>0</v>
      </c>
      <c r="S102" s="14">
        <v>0</v>
      </c>
      <c r="T102" s="14">
        <v>0</v>
      </c>
      <c r="U102" s="15">
        <v>9</v>
      </c>
      <c r="V102" s="15">
        <v>0</v>
      </c>
      <c r="W102" s="14"/>
      <c r="X102" s="14"/>
      <c r="Y102" s="14"/>
      <c r="Z102" s="15">
        <v>0</v>
      </c>
      <c r="AA102" s="15">
        <v>0</v>
      </c>
    </row>
    <row r="103" spans="1:27" s="4" customFormat="1" ht="15">
      <c r="A103" s="17" t="s">
        <v>90</v>
      </c>
      <c r="B103" s="17" t="s">
        <v>45</v>
      </c>
      <c r="C103" s="24">
        <v>43760.5831712963</v>
      </c>
      <c r="D103" s="8">
        <v>43760</v>
      </c>
      <c r="E103" s="9">
        <v>43760.5833333333</v>
      </c>
      <c r="F103" s="9">
        <v>43760.625</v>
      </c>
      <c r="G103" s="14">
        <v>15</v>
      </c>
      <c r="H103" s="17" t="s">
        <v>26</v>
      </c>
      <c r="I103" s="14">
        <v>34</v>
      </c>
      <c r="J103" s="14">
        <v>82</v>
      </c>
      <c r="K103" s="14">
        <v>60</v>
      </c>
      <c r="L103" s="14">
        <v>0.999999999941792</v>
      </c>
      <c r="M103" s="14">
        <v>82</v>
      </c>
      <c r="N103" s="14">
        <v>0</v>
      </c>
      <c r="O103" s="14"/>
      <c r="P103" s="14"/>
      <c r="Q103" s="14"/>
      <c r="R103" s="14">
        <v>0</v>
      </c>
      <c r="S103" s="14">
        <v>0</v>
      </c>
      <c r="T103" s="14">
        <v>0</v>
      </c>
      <c r="U103" s="15">
        <v>82</v>
      </c>
      <c r="V103" s="15">
        <v>0</v>
      </c>
      <c r="W103" s="14"/>
      <c r="X103" s="14"/>
      <c r="Y103" s="14"/>
      <c r="Z103" s="15">
        <v>0</v>
      </c>
      <c r="AA103" s="15">
        <v>0</v>
      </c>
    </row>
    <row r="104" spans="1:27" s="4" customFormat="1" ht="15">
      <c r="A104" s="17" t="s">
        <v>91</v>
      </c>
      <c r="B104" s="17" t="s">
        <v>45</v>
      </c>
      <c r="C104" s="24">
        <v>43760.487916666665</v>
      </c>
      <c r="D104" s="8">
        <v>43760</v>
      </c>
      <c r="E104" s="9">
        <v>43760.5</v>
      </c>
      <c r="F104" s="9">
        <v>43760.5416666667</v>
      </c>
      <c r="G104" s="14">
        <v>13</v>
      </c>
      <c r="H104" s="17" t="s">
        <v>26</v>
      </c>
      <c r="I104" s="14">
        <v>101</v>
      </c>
      <c r="J104" s="14">
        <v>351</v>
      </c>
      <c r="K104" s="14">
        <v>60</v>
      </c>
      <c r="L104" s="14">
        <v>0.999999999941792</v>
      </c>
      <c r="M104" s="14">
        <v>351</v>
      </c>
      <c r="N104" s="14">
        <v>0</v>
      </c>
      <c r="O104" s="14"/>
      <c r="P104" s="14"/>
      <c r="Q104" s="14"/>
      <c r="R104" s="14">
        <v>0</v>
      </c>
      <c r="S104" s="14">
        <v>0</v>
      </c>
      <c r="T104" s="14">
        <v>0</v>
      </c>
      <c r="U104" s="15">
        <v>351</v>
      </c>
      <c r="V104" s="15">
        <v>0</v>
      </c>
      <c r="W104" s="14"/>
      <c r="X104" s="14"/>
      <c r="Y104" s="14"/>
      <c r="Z104" s="15">
        <v>0</v>
      </c>
      <c r="AA104" s="15">
        <v>0</v>
      </c>
    </row>
    <row r="105" spans="1:27" s="4" customFormat="1" ht="15">
      <c r="A105" s="17" t="s">
        <v>92</v>
      </c>
      <c r="B105" s="17" t="s">
        <v>45</v>
      </c>
      <c r="C105" s="24">
        <v>43760.45363425926</v>
      </c>
      <c r="D105" s="8">
        <v>43760</v>
      </c>
      <c r="E105" s="9">
        <v>43760.4583333333</v>
      </c>
      <c r="F105" s="9">
        <v>43760.5</v>
      </c>
      <c r="G105" s="14">
        <v>12</v>
      </c>
      <c r="H105" s="17" t="s">
        <v>26</v>
      </c>
      <c r="I105" s="14">
        <v>6</v>
      </c>
      <c r="J105" s="14">
        <v>22</v>
      </c>
      <c r="K105" s="14">
        <v>60</v>
      </c>
      <c r="L105" s="14">
        <v>0.999999999941792</v>
      </c>
      <c r="M105" s="14">
        <v>22</v>
      </c>
      <c r="N105" s="14">
        <v>0</v>
      </c>
      <c r="O105" s="14"/>
      <c r="P105" s="14"/>
      <c r="Q105" s="14"/>
      <c r="R105" s="14">
        <v>0</v>
      </c>
      <c r="S105" s="14">
        <v>0</v>
      </c>
      <c r="T105" s="14">
        <v>0</v>
      </c>
      <c r="U105" s="15">
        <v>22</v>
      </c>
      <c r="V105" s="15">
        <v>0</v>
      </c>
      <c r="W105" s="14"/>
      <c r="X105" s="14"/>
      <c r="Y105" s="14"/>
      <c r="Z105" s="15">
        <v>0</v>
      </c>
      <c r="AA105" s="15">
        <v>0</v>
      </c>
    </row>
    <row r="106" spans="1:27" s="4" customFormat="1" ht="15">
      <c r="A106" s="17" t="s">
        <v>93</v>
      </c>
      <c r="B106" s="17" t="s">
        <v>45</v>
      </c>
      <c r="C106" s="24">
        <v>43760.36247685185</v>
      </c>
      <c r="D106" s="8">
        <v>43760</v>
      </c>
      <c r="E106" s="9">
        <v>43760.375</v>
      </c>
      <c r="F106" s="9">
        <v>43760.4166666667</v>
      </c>
      <c r="G106" s="14">
        <v>10</v>
      </c>
      <c r="H106" s="17" t="s">
        <v>26</v>
      </c>
      <c r="I106" s="14">
        <v>73</v>
      </c>
      <c r="J106" s="14">
        <v>183</v>
      </c>
      <c r="K106" s="14">
        <v>60</v>
      </c>
      <c r="L106" s="14">
        <v>0.999999999941792</v>
      </c>
      <c r="M106" s="14">
        <v>183</v>
      </c>
      <c r="N106" s="14">
        <v>0</v>
      </c>
      <c r="O106" s="14"/>
      <c r="P106" s="14"/>
      <c r="Q106" s="14"/>
      <c r="R106" s="14">
        <v>0</v>
      </c>
      <c r="S106" s="14">
        <v>0</v>
      </c>
      <c r="T106" s="14">
        <v>0</v>
      </c>
      <c r="U106" s="15">
        <v>183</v>
      </c>
      <c r="V106" s="15">
        <v>0</v>
      </c>
      <c r="W106" s="14"/>
      <c r="X106" s="14"/>
      <c r="Y106" s="14"/>
      <c r="Z106" s="15">
        <v>0</v>
      </c>
      <c r="AA106" s="15">
        <v>0</v>
      </c>
    </row>
    <row r="107" spans="1:27" s="4" customFormat="1" ht="15">
      <c r="A107" s="17" t="s">
        <v>94</v>
      </c>
      <c r="B107" s="17" t="s">
        <v>45</v>
      </c>
      <c r="C107" s="24">
        <v>43760.3203587963</v>
      </c>
      <c r="D107" s="8">
        <v>43760</v>
      </c>
      <c r="E107" s="9">
        <v>43760.3333333333</v>
      </c>
      <c r="F107" s="9">
        <v>43760.375</v>
      </c>
      <c r="G107" s="14">
        <v>9</v>
      </c>
      <c r="H107" s="17" t="s">
        <v>26</v>
      </c>
      <c r="I107" s="14">
        <v>344</v>
      </c>
      <c r="J107" s="14">
        <v>890</v>
      </c>
      <c r="K107" s="14">
        <v>60</v>
      </c>
      <c r="L107" s="14">
        <v>0.999999999941792</v>
      </c>
      <c r="M107" s="14">
        <v>539</v>
      </c>
      <c r="N107" s="14">
        <v>0</v>
      </c>
      <c r="O107" s="14"/>
      <c r="P107" s="14"/>
      <c r="Q107" s="14"/>
      <c r="R107" s="14">
        <v>0</v>
      </c>
      <c r="S107" s="14">
        <v>351</v>
      </c>
      <c r="T107" s="14">
        <v>0</v>
      </c>
      <c r="U107" s="15">
        <v>539</v>
      </c>
      <c r="V107" s="15">
        <v>0</v>
      </c>
      <c r="W107" s="14"/>
      <c r="X107" s="14"/>
      <c r="Y107" s="14"/>
      <c r="Z107" s="15">
        <v>0</v>
      </c>
      <c r="AA107" s="15">
        <v>351</v>
      </c>
    </row>
    <row r="108" spans="1:27" s="4" customFormat="1" ht="15">
      <c r="A108" s="17" t="s">
        <v>95</v>
      </c>
      <c r="B108" s="17" t="s">
        <v>22</v>
      </c>
      <c r="C108" s="24">
        <v>43733.77909722222</v>
      </c>
      <c r="D108" s="8">
        <v>43733</v>
      </c>
      <c r="E108" s="9">
        <v>43733.78125</v>
      </c>
      <c r="F108" s="9">
        <v>43733.7916666667</v>
      </c>
      <c r="G108" s="14">
        <v>19</v>
      </c>
      <c r="H108" s="17" t="s">
        <v>49</v>
      </c>
      <c r="I108" s="14">
        <v>500</v>
      </c>
      <c r="J108" s="14">
        <v>572</v>
      </c>
      <c r="K108" s="14">
        <v>15</v>
      </c>
      <c r="L108" s="14">
        <v>0.249999999941792</v>
      </c>
      <c r="M108" s="14">
        <v>0</v>
      </c>
      <c r="N108" s="14">
        <v>7</v>
      </c>
      <c r="O108" s="14"/>
      <c r="P108" s="14"/>
      <c r="Q108" s="14"/>
      <c r="R108" s="14">
        <v>0</v>
      </c>
      <c r="S108" s="14">
        <v>565</v>
      </c>
      <c r="T108" s="14">
        <v>0</v>
      </c>
      <c r="U108" s="15">
        <v>0</v>
      </c>
      <c r="V108" s="15">
        <v>2</v>
      </c>
      <c r="W108" s="14"/>
      <c r="X108" s="14"/>
      <c r="Y108" s="14"/>
      <c r="Z108" s="15">
        <v>0</v>
      </c>
      <c r="AA108" s="15">
        <v>141</v>
      </c>
    </row>
    <row r="109" spans="1:27" s="4" customFormat="1" ht="15">
      <c r="A109" s="17" t="s">
        <v>96</v>
      </c>
      <c r="B109" s="17" t="s">
        <v>22</v>
      </c>
      <c r="C109" s="24">
        <v>43733.75761574074</v>
      </c>
      <c r="D109" s="8">
        <v>43733</v>
      </c>
      <c r="E109" s="9">
        <v>43733.7604166667</v>
      </c>
      <c r="F109" s="9">
        <v>43733.7708333333</v>
      </c>
      <c r="G109" s="14">
        <v>19</v>
      </c>
      <c r="H109" s="17" t="s">
        <v>97</v>
      </c>
      <c r="I109" s="14">
        <v>500</v>
      </c>
      <c r="J109" s="14">
        <v>572</v>
      </c>
      <c r="K109" s="14">
        <v>15</v>
      </c>
      <c r="L109" s="14">
        <v>0.250000000116415</v>
      </c>
      <c r="M109" s="14">
        <v>0</v>
      </c>
      <c r="N109" s="14">
        <v>1</v>
      </c>
      <c r="O109" s="14"/>
      <c r="P109" s="14"/>
      <c r="Q109" s="14"/>
      <c r="R109" s="14">
        <v>0</v>
      </c>
      <c r="S109" s="14">
        <v>571</v>
      </c>
      <c r="T109" s="14">
        <v>0</v>
      </c>
      <c r="U109" s="15">
        <v>0</v>
      </c>
      <c r="V109" s="15">
        <v>0</v>
      </c>
      <c r="W109" s="14"/>
      <c r="X109" s="14"/>
      <c r="Y109" s="14"/>
      <c r="Z109" s="15">
        <v>0</v>
      </c>
      <c r="AA109" s="15">
        <v>143</v>
      </c>
    </row>
    <row r="110" spans="1:27" s="4" customFormat="1" ht="15">
      <c r="A110" s="17" t="s">
        <v>98</v>
      </c>
      <c r="B110" s="17" t="s">
        <v>22</v>
      </c>
      <c r="C110" s="24">
        <v>43733.76697916666</v>
      </c>
      <c r="D110" s="8">
        <v>43733</v>
      </c>
      <c r="E110" s="9">
        <v>43733.7604166667</v>
      </c>
      <c r="F110" s="9">
        <v>43733.7708333333</v>
      </c>
      <c r="G110" s="14">
        <v>19</v>
      </c>
      <c r="H110" s="17" t="s">
        <v>97</v>
      </c>
      <c r="I110" s="14">
        <v>500</v>
      </c>
      <c r="J110" s="14">
        <v>572</v>
      </c>
      <c r="K110" s="14">
        <v>15</v>
      </c>
      <c r="L110" s="14">
        <v>0.250000000116415</v>
      </c>
      <c r="M110" s="14">
        <v>0</v>
      </c>
      <c r="N110" s="14">
        <v>0</v>
      </c>
      <c r="O110" s="14"/>
      <c r="P110" s="14"/>
      <c r="Q110" s="14"/>
      <c r="R110" s="14">
        <v>0</v>
      </c>
      <c r="S110" s="14">
        <v>572</v>
      </c>
      <c r="T110" s="14">
        <v>0</v>
      </c>
      <c r="U110" s="15">
        <v>0</v>
      </c>
      <c r="V110" s="15">
        <v>0</v>
      </c>
      <c r="W110" s="14"/>
      <c r="X110" s="14"/>
      <c r="Y110" s="14"/>
      <c r="Z110" s="15">
        <v>0</v>
      </c>
      <c r="AA110" s="15">
        <v>143</v>
      </c>
    </row>
    <row r="111" spans="1:27" s="4" customFormat="1" ht="15">
      <c r="A111" s="17" t="s">
        <v>99</v>
      </c>
      <c r="B111" s="17" t="s">
        <v>22</v>
      </c>
      <c r="C111" s="24">
        <v>43733.7250462963</v>
      </c>
      <c r="D111" s="8">
        <v>43733</v>
      </c>
      <c r="E111" s="9">
        <v>43733.71875</v>
      </c>
      <c r="F111" s="9">
        <v>43733.7291666667</v>
      </c>
      <c r="G111" s="14">
        <v>18</v>
      </c>
      <c r="H111" s="17" t="s">
        <v>97</v>
      </c>
      <c r="I111" s="14">
        <v>500</v>
      </c>
      <c r="J111" s="14">
        <v>578</v>
      </c>
      <c r="K111" s="14">
        <v>15</v>
      </c>
      <c r="L111" s="14">
        <v>0.249999999941792</v>
      </c>
      <c r="M111" s="14">
        <v>0</v>
      </c>
      <c r="N111" s="14">
        <v>82</v>
      </c>
      <c r="O111" s="14"/>
      <c r="P111" s="14"/>
      <c r="Q111" s="14"/>
      <c r="R111" s="14">
        <v>0</v>
      </c>
      <c r="S111" s="14">
        <v>496</v>
      </c>
      <c r="T111" s="14">
        <v>0</v>
      </c>
      <c r="U111" s="15">
        <v>0</v>
      </c>
      <c r="V111" s="15">
        <v>20</v>
      </c>
      <c r="W111" s="14"/>
      <c r="X111" s="14"/>
      <c r="Y111" s="14"/>
      <c r="Z111" s="15">
        <v>0</v>
      </c>
      <c r="AA111" s="15">
        <v>124</v>
      </c>
    </row>
    <row r="112" spans="1:27" s="4" customFormat="1" ht="15">
      <c r="A112" s="17" t="s">
        <v>100</v>
      </c>
      <c r="B112" s="17" t="s">
        <v>22</v>
      </c>
      <c r="C112" s="24">
        <v>43733.73783564815</v>
      </c>
      <c r="D112" s="8">
        <v>43733</v>
      </c>
      <c r="E112" s="9">
        <v>43733.7395833333</v>
      </c>
      <c r="F112" s="9">
        <v>43733.75</v>
      </c>
      <c r="G112" s="14">
        <v>18</v>
      </c>
      <c r="H112" s="17" t="s">
        <v>49</v>
      </c>
      <c r="I112" s="14">
        <v>500</v>
      </c>
      <c r="J112" s="14">
        <v>572</v>
      </c>
      <c r="K112" s="14">
        <v>15</v>
      </c>
      <c r="L112" s="14">
        <v>0.249999999941792</v>
      </c>
      <c r="M112" s="14">
        <v>0</v>
      </c>
      <c r="N112" s="14">
        <v>13</v>
      </c>
      <c r="O112" s="14"/>
      <c r="P112" s="14"/>
      <c r="Q112" s="14"/>
      <c r="R112" s="14">
        <v>0</v>
      </c>
      <c r="S112" s="14">
        <v>559</v>
      </c>
      <c r="T112" s="14">
        <v>0</v>
      </c>
      <c r="U112" s="15">
        <v>0</v>
      </c>
      <c r="V112" s="15">
        <v>3</v>
      </c>
      <c r="W112" s="14"/>
      <c r="X112" s="14"/>
      <c r="Y112" s="14"/>
      <c r="Z112" s="15">
        <v>0</v>
      </c>
      <c r="AA112" s="15">
        <v>140</v>
      </c>
    </row>
    <row r="113" spans="1:27" s="4" customFormat="1" ht="15">
      <c r="A113" s="17" t="s">
        <v>101</v>
      </c>
      <c r="B113" s="17" t="s">
        <v>45</v>
      </c>
      <c r="C113" s="24">
        <v>43518.40520833333</v>
      </c>
      <c r="D113" s="8">
        <v>43518</v>
      </c>
      <c r="E113" s="9">
        <v>43518.40625</v>
      </c>
      <c r="F113" s="9">
        <v>43518.4166666667</v>
      </c>
      <c r="G113" s="14">
        <v>10</v>
      </c>
      <c r="H113" s="17" t="s">
        <v>49</v>
      </c>
      <c r="I113" s="14">
        <v>250</v>
      </c>
      <c r="J113" s="14">
        <v>832</v>
      </c>
      <c r="K113" s="14">
        <v>15</v>
      </c>
      <c r="L113" s="14">
        <v>0.249999999941792</v>
      </c>
      <c r="M113" s="14">
        <v>832</v>
      </c>
      <c r="N113" s="14">
        <v>0</v>
      </c>
      <c r="O113" s="14"/>
      <c r="P113" s="14"/>
      <c r="Q113" s="14"/>
      <c r="R113" s="14">
        <v>0</v>
      </c>
      <c r="S113" s="14">
        <v>0</v>
      </c>
      <c r="T113" s="14">
        <v>0</v>
      </c>
      <c r="U113" s="15">
        <v>208</v>
      </c>
      <c r="V113" s="15">
        <v>0</v>
      </c>
      <c r="W113" s="14"/>
      <c r="X113" s="14"/>
      <c r="Y113" s="14"/>
      <c r="Z113" s="15">
        <v>0</v>
      </c>
      <c r="AA113" s="15">
        <v>0</v>
      </c>
    </row>
    <row r="114" spans="1:27" s="4" customFormat="1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s="4" customFormat="1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s="4" customFormat="1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s="4" customFormat="1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s="4" customFormat="1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s="4" customFormat="1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s="4" customFormat="1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s="4" customFormat="1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s="4" customFormat="1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s="4" customFormat="1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s="4" customFormat="1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s="4" customFormat="1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s="4" customFormat="1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s="4" customFormat="1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s="4" customFormat="1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s="4" customFormat="1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s="4" customFormat="1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s="4" customFormat="1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s="4" customFormat="1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s="4" customFormat="1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s="4" customFormat="1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s="4" customFormat="1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s="4" customFormat="1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s="4" customFormat="1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s="4" customFormat="1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s="4" customFormat="1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s="4" customFormat="1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s="4" customFormat="1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s="4" customFormat="1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s="4" customFormat="1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s="4" customFormat="1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s="4" customFormat="1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s="4" customFormat="1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s="4" customFormat="1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s="4" customFormat="1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s="4" customFormat="1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s="4" customFormat="1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s="4" customFormat="1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s="4" customFormat="1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s="4" customFormat="1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s="4" customFormat="1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s="4" customFormat="1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s="4" customFormat="1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s="4" customFormat="1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s="4" customFormat="1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s="4" customFormat="1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s="4" customFormat="1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s="4" customFormat="1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s="4" customFormat="1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s="4" customFormat="1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s="4" customFormat="1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s="4" customFormat="1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s="4" customFormat="1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s="4" customFormat="1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s="4" customFormat="1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s="4" customFormat="1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s="4" customFormat="1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s="4" customFormat="1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s="4" customFormat="1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s="4" customFormat="1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s="4" customFormat="1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s="4" customFormat="1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s="4" customFormat="1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s="4" customFormat="1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s="4" customFormat="1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s="4" customFormat="1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s="4" customFormat="1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s="4" customFormat="1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s="4" customFormat="1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s="4" customFormat="1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s="4" customFormat="1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s="4" customFormat="1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s="4" customFormat="1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s="4" customFormat="1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s="4" customFormat="1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s="4" customFormat="1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s="4" customFormat="1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s="4" customFormat="1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s="4" customFormat="1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s="4" customFormat="1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s="4" customFormat="1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s="4" customFormat="1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s="4" customFormat="1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s="4" customFormat="1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s="4" customFormat="1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s="4" customFormat="1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s="4" customFormat="1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s="4" customFormat="1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s="4" customFormat="1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s="4" customFormat="1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s="4" customFormat="1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s="4" customFormat="1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s="4" customFormat="1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s="4" customFormat="1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s="4" customFormat="1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s="4" customFormat="1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s="4" customFormat="1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s="4" customFormat="1" ht="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s="4" customFormat="1" ht="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s="4" customFormat="1" ht="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s="4" customFormat="1" ht="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s="4" customFormat="1" ht="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s="4" customFormat="1" ht="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s="4" customFormat="1" ht="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s="4" customFormat="1" ht="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s="4" customFormat="1" ht="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s="4" customFormat="1" ht="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s="4" customFormat="1" ht="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s="4" customFormat="1" ht="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s="4" customFormat="1" ht="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s="4" customFormat="1" ht="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s="4" customFormat="1" ht="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s="4" customFormat="1" ht="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s="4" customFormat="1" ht="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s="4" customFormat="1" ht="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s="4" customFormat="1" ht="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s="4" customFormat="1" ht="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s="4" customFormat="1" ht="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s="4" customFormat="1" ht="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s="4" customFormat="1" ht="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s="4" customFormat="1" ht="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s="4" customFormat="1" ht="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s="4" customFormat="1" ht="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s="4" customFormat="1" ht="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s="4" customFormat="1" ht="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s="4" customFormat="1" ht="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s="4" customFormat="1" ht="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s="4" customFormat="1" ht="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s="4" customFormat="1" ht="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s="4" customFormat="1" ht="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s="4" customFormat="1" ht="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s="4" customFormat="1" ht="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s="4" customFormat="1" ht="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s="4" customFormat="1" ht="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s="4" customFormat="1" ht="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s="4" customFormat="1" ht="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s="4" customFormat="1" ht="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s="4" customFormat="1" ht="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s="4" customFormat="1" ht="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s="4" customFormat="1" ht="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s="4" customFormat="1" ht="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s="4" customFormat="1" ht="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s="4" customFormat="1" ht="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s="4" customFormat="1" ht="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s="4" customFormat="1" ht="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s="4" customFormat="1" ht="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s="4" customFormat="1" ht="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s="4" customFormat="1" ht="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s="4" customFormat="1" ht="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s="4" customFormat="1" ht="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s="4" customFormat="1" ht="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s="4" customFormat="1" ht="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s="4" customFormat="1" ht="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s="4" customFormat="1" ht="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s="4" customFormat="1" ht="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s="4" customFormat="1" ht="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s="4" customFormat="1" ht="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s="4" customFormat="1" ht="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s="4" customFormat="1" ht="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s="4" customFormat="1" ht="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s="4" customFormat="1" ht="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s="4" customFormat="1" ht="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s="4" customFormat="1" ht="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s="4" customFormat="1" ht="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s="4" customFormat="1" ht="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s="4" customFormat="1" ht="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s="4" customFormat="1" ht="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s="4" customFormat="1" ht="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s="4" customFormat="1" ht="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s="4" customFormat="1" ht="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s="4" customFormat="1" ht="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s="4" customFormat="1" ht="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s="4" customFormat="1" ht="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s="4" customFormat="1" ht="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s="4" customFormat="1" ht="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s="4" customFormat="1" ht="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s="4" customFormat="1" ht="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s="4" customFormat="1" ht="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s="4" customFormat="1" ht="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s="4" customFormat="1" ht="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s="4" customFormat="1" ht="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s="4" customFormat="1" ht="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s="4" customFormat="1" ht="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s="4" customFormat="1" ht="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s="4" customFormat="1" ht="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s="4" customFormat="1" ht="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s="4" customFormat="1" ht="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s="4" customFormat="1" ht="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s="4" customFormat="1" ht="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s="4" customFormat="1" ht="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s="4" customFormat="1" ht="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s="4" customFormat="1" ht="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s="4" customFormat="1" ht="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s="4" customFormat="1" ht="1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s="4" customFormat="1" ht="1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s="4" customFormat="1" ht="1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s="4" customFormat="1" ht="1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s="4" customFormat="1" ht="1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s="4" customFormat="1" ht="1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s="4" customFormat="1" ht="1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s="4" customFormat="1" ht="1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s="4" customFormat="1" ht="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s="4" customFormat="1" ht="1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s="4" customFormat="1" ht="1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s="4" customFormat="1" ht="1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s="4" customFormat="1" ht="1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s="4" customFormat="1" ht="1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s="4" customFormat="1" ht="1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s="4" customFormat="1" ht="1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s="4" customFormat="1" ht="1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s="4" customFormat="1" ht="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s="4" customFormat="1" ht="1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s="4" customFormat="1" ht="1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s="4" customFormat="1" ht="1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s="4" customFormat="1" ht="1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s="4" customFormat="1" ht="1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s="4" customFormat="1" ht="1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s="4" customFormat="1" ht="1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s="4" customFormat="1" ht="1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s="4" customFormat="1" ht="1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s="4" customFormat="1" ht="1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s="4" customFormat="1" ht="1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s="4" customFormat="1" ht="1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s="4" customFormat="1" ht="1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s="4" customFormat="1" ht="1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s="4" customFormat="1" ht="1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s="4" customFormat="1" ht="1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s="4" customFormat="1" ht="1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s="4" customFormat="1" ht="1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s="4" customFormat="1" ht="1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s="4" customFormat="1" ht="1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s="4" customFormat="1" ht="1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</sheetData>
  <sheetProtection sheet="1" objects="1" scenarios="1"/>
  <printOptions/>
  <pageMargins left="0.7" right="0.7" top="0.75" bottom="0.75" header="0.3" footer="0.3"/>
  <pageSetup horizontalDpi="90" verticalDpi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20E26-96EE-49C6-8C09-48AB1157CF30}">
  <dimension ref="A1:AF349"/>
  <sheetViews>
    <sheetView zoomScale="150" zoomScaleNormal="150" workbookViewId="0" topLeftCell="A1">
      <pane xSplit="2" ySplit="5" topLeftCell="C6" activePane="bottomRight" state="frozen"/>
      <selection pane="topRight" activeCell="C1" sqref="C1"/>
      <selection pane="bottomLeft" activeCell="A2" sqref="A2"/>
      <selection pane="bottomRight" activeCell="D6" sqref="D6"/>
    </sheetView>
  </sheetViews>
  <sheetFormatPr defaultColWidth="8.8515625" defaultRowHeight="15"/>
  <cols>
    <col min="1" max="1" width="17.00390625" style="27" bestFit="1" customWidth="1"/>
    <col min="2" max="2" width="11.8515625" style="27" bestFit="1" customWidth="1"/>
    <col min="3" max="3" width="12.28125" style="27" bestFit="1" customWidth="1"/>
    <col min="4" max="4" width="28.00390625" style="27" bestFit="1" customWidth="1"/>
    <col min="5" max="6" width="18.7109375" style="27" bestFit="1" customWidth="1"/>
    <col min="7" max="7" width="13.57421875" style="28" bestFit="1" customWidth="1"/>
    <col min="8" max="8" width="19.57421875" style="27" bestFit="1" customWidth="1"/>
    <col min="9" max="10" width="14.8515625" style="28" bestFit="1" customWidth="1"/>
    <col min="11" max="11" width="18.28125" style="28" bestFit="1" customWidth="1"/>
    <col min="12" max="12" width="12.7109375" style="29" bestFit="1" customWidth="1"/>
    <col min="13" max="19" width="10.7109375" style="28" bestFit="1" customWidth="1"/>
    <col min="20" max="20" width="16.140625" style="28" bestFit="1" customWidth="1"/>
    <col min="21" max="27" width="16.00390625" style="29" bestFit="1" customWidth="1"/>
    <col min="28" max="29" width="14.7109375" style="28" bestFit="1" customWidth="1"/>
    <col min="30" max="30" width="5.8515625" style="30" bestFit="1" customWidth="1"/>
    <col min="31" max="31" width="86.421875" style="31" bestFit="1" customWidth="1"/>
    <col min="32" max="32" width="12.00390625" style="31" bestFit="1" customWidth="1"/>
    <col min="33" max="16384" width="8.8515625" style="31" customWidth="1"/>
  </cols>
  <sheetData>
    <row r="1" ht="15">
      <c r="A1" s="27" t="s">
        <v>170</v>
      </c>
    </row>
    <row r="2" spans="1:32" ht="15">
      <c r="A2" s="32" t="s">
        <v>0</v>
      </c>
      <c r="B2" s="32" t="s">
        <v>1</v>
      </c>
      <c r="C2" s="32"/>
      <c r="D2" s="32" t="s">
        <v>2</v>
      </c>
      <c r="E2" s="32" t="s">
        <v>4</v>
      </c>
      <c r="F2" s="32" t="s">
        <v>5</v>
      </c>
      <c r="G2" s="32" t="s">
        <v>6</v>
      </c>
      <c r="H2" s="32" t="s">
        <v>7</v>
      </c>
      <c r="I2" s="32" t="s">
        <v>8</v>
      </c>
      <c r="J2" s="32" t="s">
        <v>9</v>
      </c>
      <c r="K2" s="32" t="s">
        <v>10</v>
      </c>
      <c r="L2" s="33" t="s">
        <v>11</v>
      </c>
      <c r="M2" s="32" t="s">
        <v>12</v>
      </c>
      <c r="N2" s="32" t="s">
        <v>13</v>
      </c>
      <c r="O2" s="32" t="s">
        <v>110</v>
      </c>
      <c r="P2" s="32" t="s">
        <v>111</v>
      </c>
      <c r="Q2" s="32" t="s">
        <v>112</v>
      </c>
      <c r="R2" s="32" t="s">
        <v>14</v>
      </c>
      <c r="S2" s="32" t="s">
        <v>15</v>
      </c>
      <c r="T2" s="32"/>
      <c r="U2" s="33" t="s">
        <v>17</v>
      </c>
      <c r="V2" s="33" t="s">
        <v>18</v>
      </c>
      <c r="W2" s="33" t="s">
        <v>113</v>
      </c>
      <c r="X2" s="33" t="s">
        <v>114</v>
      </c>
      <c r="Y2" s="33" t="s">
        <v>115</v>
      </c>
      <c r="Z2" s="33" t="s">
        <v>19</v>
      </c>
      <c r="AA2" s="33" t="s">
        <v>20</v>
      </c>
      <c r="AB2" s="32" t="s">
        <v>16</v>
      </c>
      <c r="AC2" s="32" t="s">
        <v>9</v>
      </c>
      <c r="AE2" s="30"/>
      <c r="AF2" s="30"/>
    </row>
    <row r="3" spans="1:32" ht="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  <c r="P3" s="32"/>
      <c r="Q3" s="32"/>
      <c r="R3" s="32"/>
      <c r="S3" s="32"/>
      <c r="T3" s="32"/>
      <c r="U3" s="33"/>
      <c r="V3" s="33"/>
      <c r="W3" s="33"/>
      <c r="X3" s="33"/>
      <c r="Y3" s="33"/>
      <c r="Z3" s="33"/>
      <c r="AA3" s="33"/>
      <c r="AB3" s="32"/>
      <c r="AC3" s="32"/>
      <c r="AE3" s="30"/>
      <c r="AF3" s="30"/>
    </row>
    <row r="4" spans="1:30" s="67" customFormat="1" ht="15">
      <c r="A4" s="63" t="s">
        <v>171</v>
      </c>
      <c r="B4" s="63"/>
      <c r="C4" s="63"/>
      <c r="D4" s="63"/>
      <c r="E4" s="63"/>
      <c r="F4" s="63"/>
      <c r="G4" s="64"/>
      <c r="H4" s="63"/>
      <c r="I4" s="64"/>
      <c r="J4" s="64"/>
      <c r="K4" s="64"/>
      <c r="L4" s="65"/>
      <c r="M4" s="64"/>
      <c r="N4" s="64"/>
      <c r="O4" s="64"/>
      <c r="P4" s="64"/>
      <c r="Q4" s="64"/>
      <c r="R4" s="64"/>
      <c r="S4" s="64"/>
      <c r="T4" s="64"/>
      <c r="U4" s="65"/>
      <c r="V4" s="65"/>
      <c r="W4" s="65"/>
      <c r="X4" s="65"/>
      <c r="Y4" s="65"/>
      <c r="Z4" s="65"/>
      <c r="AA4" s="65"/>
      <c r="AB4" s="64"/>
      <c r="AC4" s="64"/>
      <c r="AD4" s="66"/>
    </row>
    <row r="5" spans="1:32" s="37" customFormat="1" ht="15">
      <c r="A5" s="68" t="s">
        <v>0</v>
      </c>
      <c r="B5" s="69" t="s">
        <v>172</v>
      </c>
      <c r="C5" s="70" t="s">
        <v>173</v>
      </c>
      <c r="D5" s="68" t="s">
        <v>2</v>
      </c>
      <c r="E5" s="68" t="s">
        <v>4</v>
      </c>
      <c r="F5" s="68" t="s">
        <v>5</v>
      </c>
      <c r="G5" s="68" t="s">
        <v>6</v>
      </c>
      <c r="H5" s="68" t="s">
        <v>7</v>
      </c>
      <c r="I5" s="68" t="s">
        <v>8</v>
      </c>
      <c r="J5" s="69" t="s">
        <v>174</v>
      </c>
      <c r="K5" s="68" t="s">
        <v>10</v>
      </c>
      <c r="L5" s="68" t="s">
        <v>11</v>
      </c>
      <c r="M5" s="68" t="s">
        <v>12</v>
      </c>
      <c r="N5" s="68" t="s">
        <v>13</v>
      </c>
      <c r="O5" s="68" t="s">
        <v>110</v>
      </c>
      <c r="P5" s="68" t="s">
        <v>111</v>
      </c>
      <c r="Q5" s="68" t="s">
        <v>112</v>
      </c>
      <c r="R5" s="68" t="s">
        <v>14</v>
      </c>
      <c r="S5" s="68" t="s">
        <v>15</v>
      </c>
      <c r="T5" s="69" t="s">
        <v>175</v>
      </c>
      <c r="U5" s="68" t="s">
        <v>17</v>
      </c>
      <c r="V5" s="68" t="s">
        <v>18</v>
      </c>
      <c r="W5" s="68" t="s">
        <v>113</v>
      </c>
      <c r="X5" s="68" t="s">
        <v>114</v>
      </c>
      <c r="Y5" s="68" t="s">
        <v>115</v>
      </c>
      <c r="Z5" s="68" t="s">
        <v>19</v>
      </c>
      <c r="AA5" s="68" t="s">
        <v>20</v>
      </c>
      <c r="AB5" s="71" t="s">
        <v>16</v>
      </c>
      <c r="AC5" s="72" t="s">
        <v>9</v>
      </c>
      <c r="AD5" s="73" t="s">
        <v>176</v>
      </c>
      <c r="AE5" s="69" t="s">
        <v>177</v>
      </c>
      <c r="AF5" s="69" t="s">
        <v>178</v>
      </c>
    </row>
    <row r="6" spans="1:32" s="44" customFormat="1" ht="15">
      <c r="A6" s="44" t="s">
        <v>197</v>
      </c>
      <c r="B6" s="44" t="s">
        <v>45</v>
      </c>
      <c r="C6" s="44" t="s">
        <v>185</v>
      </c>
      <c r="D6" s="44" t="s">
        <v>199</v>
      </c>
      <c r="E6" s="74" t="s">
        <v>200</v>
      </c>
      <c r="F6" s="44" t="s">
        <v>198</v>
      </c>
      <c r="G6" s="44">
        <v>10</v>
      </c>
      <c r="H6" s="44" t="s">
        <v>180</v>
      </c>
      <c r="I6" s="44">
        <v>200</v>
      </c>
      <c r="J6" s="44">
        <v>637</v>
      </c>
      <c r="K6" s="44">
        <v>44</v>
      </c>
      <c r="L6" s="44">
        <v>0.7333333333333333</v>
      </c>
      <c r="M6" s="44">
        <v>637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  <c r="T6" s="44">
        <v>467</v>
      </c>
      <c r="U6" s="44">
        <v>467</v>
      </c>
      <c r="V6" s="44">
        <v>0</v>
      </c>
      <c r="W6" s="44">
        <v>0</v>
      </c>
      <c r="X6" s="44">
        <v>0</v>
      </c>
      <c r="Y6" s="44">
        <v>0</v>
      </c>
      <c r="Z6" s="44">
        <v>0</v>
      </c>
      <c r="AA6" s="44">
        <v>0</v>
      </c>
      <c r="AB6" s="44">
        <v>0</v>
      </c>
      <c r="AC6" s="44">
        <v>637</v>
      </c>
      <c r="AD6" s="44" t="b">
        <v>1</v>
      </c>
      <c r="AE6" s="44" t="s">
        <v>186</v>
      </c>
      <c r="AF6" s="44" t="s">
        <v>187</v>
      </c>
    </row>
    <row r="7" spans="1:32" s="37" customFormat="1" ht="15">
      <c r="A7" s="38" t="s">
        <v>167</v>
      </c>
      <c r="B7" s="38" t="s">
        <v>130</v>
      </c>
      <c r="C7" s="38" t="s">
        <v>179</v>
      </c>
      <c r="D7" s="39" t="s">
        <v>168</v>
      </c>
      <c r="E7" s="74">
        <v>45349.44027777778</v>
      </c>
      <c r="F7" s="74">
        <v>45349.458333333336</v>
      </c>
      <c r="G7" s="40">
        <v>11</v>
      </c>
      <c r="H7" s="34" t="s">
        <v>184</v>
      </c>
      <c r="I7" s="40">
        <v>250</v>
      </c>
      <c r="J7" s="40">
        <v>374</v>
      </c>
      <c r="K7" s="41">
        <v>26</v>
      </c>
      <c r="L7" s="42">
        <v>0.43333333333333335</v>
      </c>
      <c r="M7" s="40">
        <v>374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162</v>
      </c>
      <c r="U7" s="40">
        <v>162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35">
        <v>0</v>
      </c>
      <c r="AC7" s="62">
        <v>374</v>
      </c>
      <c r="AD7" s="36" t="b">
        <v>0</v>
      </c>
      <c r="AE7" s="44" t="s">
        <v>181</v>
      </c>
      <c r="AF7" s="34" t="s">
        <v>182</v>
      </c>
    </row>
    <row r="8" spans="1:32" s="37" customFormat="1" ht="15">
      <c r="A8" s="38" t="s">
        <v>164</v>
      </c>
      <c r="B8" s="38" t="s">
        <v>45</v>
      </c>
      <c r="C8" s="38" t="s">
        <v>185</v>
      </c>
      <c r="D8" s="39" t="s">
        <v>165</v>
      </c>
      <c r="E8" s="74">
        <v>45346.30902777778</v>
      </c>
      <c r="F8" s="74">
        <v>45346.333333333336</v>
      </c>
      <c r="G8" s="40">
        <v>8</v>
      </c>
      <c r="H8" s="34" t="s">
        <v>180</v>
      </c>
      <c r="I8" s="40">
        <v>500</v>
      </c>
      <c r="J8" s="40">
        <v>1294</v>
      </c>
      <c r="K8" s="41">
        <v>35</v>
      </c>
      <c r="L8" s="42">
        <v>0.5833333333333334</v>
      </c>
      <c r="M8" s="40">
        <v>1294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755</v>
      </c>
      <c r="U8" s="40">
        <v>755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35">
        <v>0</v>
      </c>
      <c r="AC8" s="62">
        <v>1294</v>
      </c>
      <c r="AD8" s="36" t="b">
        <v>1</v>
      </c>
      <c r="AE8" s="44" t="s">
        <v>186</v>
      </c>
      <c r="AF8" s="34" t="s">
        <v>182</v>
      </c>
    </row>
    <row r="9" spans="1:32" ht="15">
      <c r="A9" s="38" t="s">
        <v>162</v>
      </c>
      <c r="B9" s="38" t="s">
        <v>130</v>
      </c>
      <c r="C9" s="38" t="s">
        <v>179</v>
      </c>
      <c r="D9" s="39" t="s">
        <v>163</v>
      </c>
      <c r="E9" s="74">
        <v>45307.22430555556</v>
      </c>
      <c r="F9" s="74">
        <v>45307.25</v>
      </c>
      <c r="G9" s="40">
        <v>6</v>
      </c>
      <c r="H9" s="38" t="s">
        <v>180</v>
      </c>
      <c r="I9" s="40">
        <v>200</v>
      </c>
      <c r="J9" s="40">
        <v>255</v>
      </c>
      <c r="K9" s="41">
        <v>37</v>
      </c>
      <c r="L9" s="42">
        <v>0.6166666666666667</v>
      </c>
      <c r="M9" s="40">
        <v>0</v>
      </c>
      <c r="N9" s="40">
        <v>0</v>
      </c>
      <c r="O9" s="40">
        <v>62</v>
      </c>
      <c r="P9" s="40">
        <v>0</v>
      </c>
      <c r="Q9" s="40">
        <v>0</v>
      </c>
      <c r="R9" s="40">
        <v>0</v>
      </c>
      <c r="S9" s="40">
        <v>193</v>
      </c>
      <c r="T9" s="40">
        <v>157</v>
      </c>
      <c r="U9" s="43">
        <v>0</v>
      </c>
      <c r="V9" s="43">
        <v>0</v>
      </c>
      <c r="W9" s="43">
        <v>38</v>
      </c>
      <c r="X9" s="43">
        <v>0</v>
      </c>
      <c r="Y9" s="43">
        <v>0</v>
      </c>
      <c r="Z9" s="43">
        <v>0</v>
      </c>
      <c r="AA9" s="43">
        <v>119</v>
      </c>
      <c r="AB9" s="40">
        <v>0</v>
      </c>
      <c r="AC9" s="40">
        <v>255</v>
      </c>
      <c r="AD9" s="30" t="b">
        <v>0</v>
      </c>
      <c r="AE9" s="44" t="s">
        <v>181</v>
      </c>
      <c r="AF9" s="31" t="s">
        <v>182</v>
      </c>
    </row>
    <row r="10" spans="1:32" ht="15">
      <c r="A10" s="38" t="s">
        <v>159</v>
      </c>
      <c r="B10" s="38" t="s">
        <v>130</v>
      </c>
      <c r="C10" s="38" t="s">
        <v>179</v>
      </c>
      <c r="D10" s="39" t="s">
        <v>160</v>
      </c>
      <c r="E10" s="74">
        <v>45307.21597222222</v>
      </c>
      <c r="F10" s="74">
        <v>45307.25</v>
      </c>
      <c r="G10" s="40">
        <v>6</v>
      </c>
      <c r="H10" s="38" t="s">
        <v>183</v>
      </c>
      <c r="I10" s="40">
        <v>600</v>
      </c>
      <c r="J10" s="40">
        <v>712</v>
      </c>
      <c r="K10" s="45">
        <v>49</v>
      </c>
      <c r="L10" s="42">
        <v>0.8166666666666667</v>
      </c>
      <c r="M10" s="40">
        <v>0</v>
      </c>
      <c r="N10" s="40">
        <v>77</v>
      </c>
      <c r="O10" s="40">
        <v>508</v>
      </c>
      <c r="P10" s="40">
        <v>0</v>
      </c>
      <c r="Q10" s="40">
        <v>0</v>
      </c>
      <c r="R10" s="40">
        <v>0</v>
      </c>
      <c r="S10" s="40">
        <v>127</v>
      </c>
      <c r="T10" s="40">
        <v>581</v>
      </c>
      <c r="U10" s="43">
        <v>0</v>
      </c>
      <c r="V10" s="43">
        <v>63</v>
      </c>
      <c r="W10" s="43">
        <v>415</v>
      </c>
      <c r="X10" s="43">
        <v>0</v>
      </c>
      <c r="Y10" s="43">
        <v>0</v>
      </c>
      <c r="Z10" s="43">
        <v>0</v>
      </c>
      <c r="AA10" s="43">
        <v>104</v>
      </c>
      <c r="AB10" s="40">
        <v>0</v>
      </c>
      <c r="AC10" s="40">
        <v>712</v>
      </c>
      <c r="AD10" s="30" t="b">
        <v>0</v>
      </c>
      <c r="AE10" s="44" t="s">
        <v>181</v>
      </c>
      <c r="AF10" s="31" t="s">
        <v>182</v>
      </c>
    </row>
    <row r="11" spans="1:32" ht="15">
      <c r="A11" s="38" t="s">
        <v>156</v>
      </c>
      <c r="B11" s="38" t="s">
        <v>130</v>
      </c>
      <c r="C11" s="38" t="s">
        <v>179</v>
      </c>
      <c r="D11" s="39" t="s">
        <v>157</v>
      </c>
      <c r="E11" s="74">
        <v>45307.17222222222</v>
      </c>
      <c r="F11" s="74">
        <v>45307.208333333336</v>
      </c>
      <c r="G11" s="40">
        <v>5</v>
      </c>
      <c r="H11" s="38" t="s">
        <v>183</v>
      </c>
      <c r="I11" s="40">
        <v>400</v>
      </c>
      <c r="J11" s="40">
        <v>464</v>
      </c>
      <c r="K11" s="45">
        <v>52</v>
      </c>
      <c r="L11" s="42">
        <v>0.8666666666666667</v>
      </c>
      <c r="M11" s="40">
        <v>14</v>
      </c>
      <c r="N11" s="40">
        <v>254</v>
      </c>
      <c r="O11" s="40">
        <v>196</v>
      </c>
      <c r="P11" s="40">
        <v>0</v>
      </c>
      <c r="Q11" s="40">
        <v>0</v>
      </c>
      <c r="R11" s="40">
        <v>0</v>
      </c>
      <c r="S11" s="40">
        <v>0</v>
      </c>
      <c r="T11" s="40">
        <v>402</v>
      </c>
      <c r="U11" s="43">
        <v>12</v>
      </c>
      <c r="V11" s="43">
        <v>220</v>
      </c>
      <c r="W11" s="43">
        <v>170</v>
      </c>
      <c r="X11" s="43">
        <v>0</v>
      </c>
      <c r="Y11" s="43">
        <v>0</v>
      </c>
      <c r="Z11" s="43">
        <v>0</v>
      </c>
      <c r="AA11" s="43">
        <v>0</v>
      </c>
      <c r="AB11" s="40">
        <v>0</v>
      </c>
      <c r="AC11" s="40">
        <v>464</v>
      </c>
      <c r="AD11" s="30" t="b">
        <v>0</v>
      </c>
      <c r="AE11" s="44" t="s">
        <v>181</v>
      </c>
      <c r="AF11" s="31" t="s">
        <v>182</v>
      </c>
    </row>
    <row r="12" spans="1:32" ht="15">
      <c r="A12" s="38" t="s">
        <v>153</v>
      </c>
      <c r="B12" s="38" t="s">
        <v>130</v>
      </c>
      <c r="C12" s="38" t="s">
        <v>179</v>
      </c>
      <c r="D12" s="39" t="s">
        <v>154</v>
      </c>
      <c r="E12" s="74">
        <v>45306.177083333336</v>
      </c>
      <c r="F12" s="74">
        <v>45306.208333333336</v>
      </c>
      <c r="G12" s="40">
        <v>5</v>
      </c>
      <c r="H12" s="38" t="s">
        <v>180</v>
      </c>
      <c r="I12" s="40">
        <v>400</v>
      </c>
      <c r="J12" s="40">
        <v>463</v>
      </c>
      <c r="K12" s="45">
        <v>45</v>
      </c>
      <c r="L12" s="42">
        <v>0.75</v>
      </c>
      <c r="M12" s="40">
        <v>0</v>
      </c>
      <c r="N12" s="40">
        <v>1</v>
      </c>
      <c r="O12" s="40">
        <v>462</v>
      </c>
      <c r="P12" s="40">
        <v>0</v>
      </c>
      <c r="Q12" s="40">
        <v>0</v>
      </c>
      <c r="R12" s="40">
        <v>0</v>
      </c>
      <c r="S12" s="40">
        <v>0</v>
      </c>
      <c r="T12" s="40">
        <v>347</v>
      </c>
      <c r="U12" s="43">
        <v>0</v>
      </c>
      <c r="V12" s="43">
        <v>1</v>
      </c>
      <c r="W12" s="43">
        <v>347</v>
      </c>
      <c r="X12" s="43">
        <v>0</v>
      </c>
      <c r="Y12" s="43">
        <v>0</v>
      </c>
      <c r="Z12" s="43">
        <v>0</v>
      </c>
      <c r="AA12" s="43">
        <v>0</v>
      </c>
      <c r="AB12" s="40">
        <v>0</v>
      </c>
      <c r="AC12" s="40">
        <v>463</v>
      </c>
      <c r="AD12" s="30" t="b">
        <v>0</v>
      </c>
      <c r="AE12" s="44" t="s">
        <v>181</v>
      </c>
      <c r="AF12" s="31" t="s">
        <v>182</v>
      </c>
    </row>
    <row r="13" spans="1:32" ht="15">
      <c r="A13" s="38" t="s">
        <v>151</v>
      </c>
      <c r="B13" s="38" t="s">
        <v>130</v>
      </c>
      <c r="C13" s="38" t="s">
        <v>179</v>
      </c>
      <c r="D13" s="39" t="s">
        <v>152</v>
      </c>
      <c r="E13" s="74">
        <v>45306.149305555555</v>
      </c>
      <c r="F13" s="74">
        <v>45306.166666666664</v>
      </c>
      <c r="G13" s="40">
        <v>4</v>
      </c>
      <c r="H13" s="38" t="s">
        <v>184</v>
      </c>
      <c r="I13" s="40">
        <v>200</v>
      </c>
      <c r="J13" s="40">
        <v>233</v>
      </c>
      <c r="K13" s="45">
        <v>25</v>
      </c>
      <c r="L13" s="42">
        <v>0.4166666666666667</v>
      </c>
      <c r="M13" s="40">
        <v>0</v>
      </c>
      <c r="N13" s="40">
        <v>0</v>
      </c>
      <c r="O13" s="40">
        <v>208</v>
      </c>
      <c r="P13" s="40">
        <v>25</v>
      </c>
      <c r="Q13" s="40">
        <v>0</v>
      </c>
      <c r="R13" s="40">
        <v>0</v>
      </c>
      <c r="S13" s="40">
        <v>0</v>
      </c>
      <c r="T13" s="40">
        <v>97</v>
      </c>
      <c r="U13" s="43">
        <v>0</v>
      </c>
      <c r="V13" s="43">
        <v>0</v>
      </c>
      <c r="W13" s="43">
        <v>87</v>
      </c>
      <c r="X13" s="43">
        <v>10</v>
      </c>
      <c r="Y13" s="43">
        <v>0</v>
      </c>
      <c r="Z13" s="43">
        <v>0</v>
      </c>
      <c r="AA13" s="43">
        <v>0</v>
      </c>
      <c r="AB13" s="40">
        <v>0</v>
      </c>
      <c r="AC13" s="40">
        <v>233</v>
      </c>
      <c r="AD13" s="30" t="b">
        <v>0</v>
      </c>
      <c r="AE13" s="44" t="s">
        <v>181</v>
      </c>
      <c r="AF13" s="31" t="s">
        <v>182</v>
      </c>
    </row>
    <row r="14" spans="1:32" ht="15">
      <c r="A14" s="38" t="s">
        <v>148</v>
      </c>
      <c r="B14" s="38" t="s">
        <v>130</v>
      </c>
      <c r="C14" s="38" t="s">
        <v>179</v>
      </c>
      <c r="D14" s="39" t="s">
        <v>149</v>
      </c>
      <c r="E14" s="74">
        <v>45306.12847222222</v>
      </c>
      <c r="F14" s="74">
        <v>45306.166666666664</v>
      </c>
      <c r="G14" s="40">
        <v>4</v>
      </c>
      <c r="H14" s="38" t="s">
        <v>183</v>
      </c>
      <c r="I14" s="40">
        <v>400</v>
      </c>
      <c r="J14" s="40">
        <v>464</v>
      </c>
      <c r="K14" s="45">
        <v>55</v>
      </c>
      <c r="L14" s="42">
        <v>0.9166666666666666</v>
      </c>
      <c r="M14" s="40">
        <v>75</v>
      </c>
      <c r="N14" s="40">
        <v>95</v>
      </c>
      <c r="O14" s="40">
        <v>294</v>
      </c>
      <c r="P14" s="40">
        <v>0</v>
      </c>
      <c r="Q14" s="40">
        <v>0</v>
      </c>
      <c r="R14" s="40">
        <v>0</v>
      </c>
      <c r="S14" s="40">
        <v>0</v>
      </c>
      <c r="T14" s="40">
        <v>425</v>
      </c>
      <c r="U14" s="43">
        <v>69</v>
      </c>
      <c r="V14" s="43">
        <v>87</v>
      </c>
      <c r="W14" s="43">
        <v>270</v>
      </c>
      <c r="X14" s="43">
        <v>0</v>
      </c>
      <c r="Y14" s="43">
        <v>0</v>
      </c>
      <c r="Z14" s="43">
        <v>0</v>
      </c>
      <c r="AA14" s="43">
        <v>0</v>
      </c>
      <c r="AB14" s="40">
        <v>0</v>
      </c>
      <c r="AC14" s="40">
        <v>464</v>
      </c>
      <c r="AD14" s="30" t="b">
        <v>0</v>
      </c>
      <c r="AE14" s="44" t="s">
        <v>181</v>
      </c>
      <c r="AF14" s="31" t="s">
        <v>182</v>
      </c>
    </row>
    <row r="15" spans="1:32" ht="15">
      <c r="A15" s="38" t="s">
        <v>146</v>
      </c>
      <c r="B15" s="38" t="s">
        <v>130</v>
      </c>
      <c r="C15" s="38" t="s">
        <v>179</v>
      </c>
      <c r="D15" s="39" t="s">
        <v>147</v>
      </c>
      <c r="E15" s="74">
        <v>45306.10138888889</v>
      </c>
      <c r="F15" s="74">
        <v>45306.125</v>
      </c>
      <c r="G15" s="40">
        <v>3</v>
      </c>
      <c r="H15" s="38" t="s">
        <v>180</v>
      </c>
      <c r="I15" s="40">
        <v>300</v>
      </c>
      <c r="J15" s="40">
        <v>349</v>
      </c>
      <c r="K15" s="45">
        <v>34</v>
      </c>
      <c r="L15" s="42">
        <v>0.5666666666666667</v>
      </c>
      <c r="M15" s="40">
        <v>0</v>
      </c>
      <c r="N15" s="40">
        <v>0</v>
      </c>
      <c r="O15" s="40">
        <v>349</v>
      </c>
      <c r="P15" s="40">
        <v>0</v>
      </c>
      <c r="Q15" s="40">
        <v>0</v>
      </c>
      <c r="R15" s="40">
        <v>0</v>
      </c>
      <c r="S15" s="40">
        <v>0</v>
      </c>
      <c r="T15" s="40">
        <v>198</v>
      </c>
      <c r="U15" s="43">
        <v>0</v>
      </c>
      <c r="V15" s="43">
        <v>0</v>
      </c>
      <c r="W15" s="43">
        <v>198</v>
      </c>
      <c r="X15" s="43">
        <v>0</v>
      </c>
      <c r="Y15" s="43">
        <v>0</v>
      </c>
      <c r="Z15" s="43">
        <v>0</v>
      </c>
      <c r="AA15" s="43">
        <v>0</v>
      </c>
      <c r="AB15" s="40">
        <v>0</v>
      </c>
      <c r="AC15" s="40">
        <v>349</v>
      </c>
      <c r="AD15" s="30" t="b">
        <v>0</v>
      </c>
      <c r="AE15" s="44" t="s">
        <v>181</v>
      </c>
      <c r="AF15" s="31" t="s">
        <v>182</v>
      </c>
    </row>
    <row r="16" spans="1:32" ht="15">
      <c r="A16" s="38" t="s">
        <v>143</v>
      </c>
      <c r="B16" s="38" t="s">
        <v>130</v>
      </c>
      <c r="C16" s="38" t="s">
        <v>179</v>
      </c>
      <c r="D16" s="39" t="s">
        <v>144</v>
      </c>
      <c r="E16" s="74">
        <v>45306.09305555555</v>
      </c>
      <c r="F16" s="74">
        <v>45306.125</v>
      </c>
      <c r="G16" s="40">
        <v>3</v>
      </c>
      <c r="H16" s="38" t="s">
        <v>183</v>
      </c>
      <c r="I16" s="40">
        <v>200</v>
      </c>
      <c r="J16" s="40">
        <v>231</v>
      </c>
      <c r="K16" s="45">
        <v>46</v>
      </c>
      <c r="L16" s="42">
        <v>0.7666666666666667</v>
      </c>
      <c r="M16" s="40">
        <v>75</v>
      </c>
      <c r="N16" s="40">
        <v>95</v>
      </c>
      <c r="O16" s="40">
        <v>61</v>
      </c>
      <c r="P16" s="40">
        <v>0</v>
      </c>
      <c r="Q16" s="40">
        <v>0</v>
      </c>
      <c r="R16" s="40">
        <v>0</v>
      </c>
      <c r="S16" s="40">
        <v>0</v>
      </c>
      <c r="T16" s="40">
        <v>177</v>
      </c>
      <c r="U16" s="43">
        <v>58</v>
      </c>
      <c r="V16" s="43">
        <v>73</v>
      </c>
      <c r="W16" s="43">
        <v>47</v>
      </c>
      <c r="X16" s="43">
        <v>0</v>
      </c>
      <c r="Y16" s="43">
        <v>0</v>
      </c>
      <c r="Z16" s="43">
        <v>0</v>
      </c>
      <c r="AA16" s="43">
        <v>0</v>
      </c>
      <c r="AB16" s="40">
        <v>0</v>
      </c>
      <c r="AC16" s="40">
        <v>231</v>
      </c>
      <c r="AD16" s="30" t="b">
        <v>0</v>
      </c>
      <c r="AE16" s="44" t="s">
        <v>181</v>
      </c>
      <c r="AF16" s="31" t="s">
        <v>182</v>
      </c>
    </row>
    <row r="17" spans="1:32" ht="30">
      <c r="A17" s="38" t="s">
        <v>142</v>
      </c>
      <c r="B17" s="38" t="s">
        <v>45</v>
      </c>
      <c r="C17" s="46" t="s">
        <v>185</v>
      </c>
      <c r="D17" s="39">
        <v>45249.61900462963</v>
      </c>
      <c r="E17" s="74">
        <v>45249.625</v>
      </c>
      <c r="F17" s="74">
        <v>45249.666666666664</v>
      </c>
      <c r="G17" s="40">
        <v>16</v>
      </c>
      <c r="H17" s="38" t="s">
        <v>183</v>
      </c>
      <c r="I17" s="40">
        <v>90</v>
      </c>
      <c r="J17" s="40">
        <v>235</v>
      </c>
      <c r="K17" s="45">
        <v>60</v>
      </c>
      <c r="L17" s="42">
        <v>1</v>
      </c>
      <c r="M17" s="40">
        <v>235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235</v>
      </c>
      <c r="U17" s="43">
        <v>235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0">
        <v>0</v>
      </c>
      <c r="AC17" s="40">
        <v>235</v>
      </c>
      <c r="AD17" s="30" t="b">
        <v>1</v>
      </c>
      <c r="AE17" s="44" t="s">
        <v>186</v>
      </c>
      <c r="AF17" s="31" t="s">
        <v>182</v>
      </c>
    </row>
    <row r="18" spans="1:32" ht="30">
      <c r="A18" s="38" t="s">
        <v>141</v>
      </c>
      <c r="B18" s="38" t="s">
        <v>45</v>
      </c>
      <c r="C18" s="46" t="s">
        <v>185</v>
      </c>
      <c r="D18" s="39">
        <v>45249.60230324074</v>
      </c>
      <c r="E18" s="74">
        <v>45249.60208333333</v>
      </c>
      <c r="F18" s="74">
        <v>45249.625</v>
      </c>
      <c r="G18" s="40">
        <v>15</v>
      </c>
      <c r="H18" s="38" t="s">
        <v>180</v>
      </c>
      <c r="I18" s="40">
        <v>300</v>
      </c>
      <c r="J18" s="40">
        <v>862</v>
      </c>
      <c r="K18" s="45">
        <v>33</v>
      </c>
      <c r="L18" s="42">
        <v>0.55</v>
      </c>
      <c r="M18" s="40">
        <v>862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474</v>
      </c>
      <c r="U18" s="43">
        <v>474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0">
        <v>0</v>
      </c>
      <c r="AC18" s="40">
        <v>862</v>
      </c>
      <c r="AD18" s="30" t="b">
        <v>1</v>
      </c>
      <c r="AE18" s="44" t="s">
        <v>186</v>
      </c>
      <c r="AF18" s="31" t="s">
        <v>182</v>
      </c>
    </row>
    <row r="19" spans="1:32" ht="30">
      <c r="A19" s="38" t="s">
        <v>140</v>
      </c>
      <c r="B19" s="38" t="s">
        <v>45</v>
      </c>
      <c r="C19" s="46" t="s">
        <v>185</v>
      </c>
      <c r="D19" s="39">
        <v>45249.489074074074</v>
      </c>
      <c r="E19" s="74">
        <v>45249.5</v>
      </c>
      <c r="F19" s="74">
        <v>45249.541666666664</v>
      </c>
      <c r="G19" s="40">
        <v>13</v>
      </c>
      <c r="H19" s="38" t="s">
        <v>183</v>
      </c>
      <c r="I19" s="40">
        <v>70</v>
      </c>
      <c r="J19" s="40">
        <v>201</v>
      </c>
      <c r="K19" s="45">
        <v>60</v>
      </c>
      <c r="L19" s="42">
        <v>1</v>
      </c>
      <c r="M19" s="40">
        <v>201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201</v>
      </c>
      <c r="U19" s="43">
        <v>201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0">
        <v>0</v>
      </c>
      <c r="AC19" s="40">
        <v>201</v>
      </c>
      <c r="AD19" s="30" t="b">
        <v>1</v>
      </c>
      <c r="AE19" s="44" t="s">
        <v>186</v>
      </c>
      <c r="AF19" s="31" t="s">
        <v>182</v>
      </c>
    </row>
    <row r="20" spans="1:32" ht="30">
      <c r="A20" s="47" t="s">
        <v>139</v>
      </c>
      <c r="B20" s="47" t="s">
        <v>45</v>
      </c>
      <c r="C20" s="46" t="s">
        <v>185</v>
      </c>
      <c r="D20" s="48">
        <v>45249.47122685185</v>
      </c>
      <c r="E20" s="74">
        <v>45249.47083333333</v>
      </c>
      <c r="F20" s="74">
        <v>45249.5</v>
      </c>
      <c r="G20" s="49">
        <v>12</v>
      </c>
      <c r="H20" s="47" t="s">
        <v>180</v>
      </c>
      <c r="I20" s="49">
        <v>300</v>
      </c>
      <c r="J20" s="49">
        <v>857</v>
      </c>
      <c r="K20" s="45">
        <v>42</v>
      </c>
      <c r="L20" s="42">
        <v>0.7</v>
      </c>
      <c r="M20" s="49">
        <v>857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0">
        <v>600</v>
      </c>
      <c r="U20" s="43">
        <v>600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9">
        <v>0</v>
      </c>
      <c r="AC20" s="49">
        <v>857</v>
      </c>
      <c r="AD20" s="30" t="b">
        <v>1</v>
      </c>
      <c r="AE20" s="44" t="s">
        <v>186</v>
      </c>
      <c r="AF20" s="31" t="s">
        <v>182</v>
      </c>
    </row>
    <row r="21" spans="1:32" ht="30">
      <c r="A21" s="47" t="s">
        <v>138</v>
      </c>
      <c r="B21" s="47" t="s">
        <v>45</v>
      </c>
      <c r="C21" s="46" t="s">
        <v>185</v>
      </c>
      <c r="D21" s="48">
        <v>45222.386516203704</v>
      </c>
      <c r="E21" s="74">
        <v>45222.38611111111</v>
      </c>
      <c r="F21" s="74">
        <v>45222.395833333336</v>
      </c>
      <c r="G21" s="49">
        <v>10</v>
      </c>
      <c r="H21" s="47" t="s">
        <v>97</v>
      </c>
      <c r="I21" s="49">
        <v>200</v>
      </c>
      <c r="J21" s="49">
        <v>577</v>
      </c>
      <c r="K21" s="45">
        <v>14</v>
      </c>
      <c r="L21" s="42">
        <v>0.23333333333333334</v>
      </c>
      <c r="M21" s="49">
        <v>577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0">
        <v>135</v>
      </c>
      <c r="U21" s="43">
        <v>135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9">
        <v>0</v>
      </c>
      <c r="AC21" s="49">
        <v>577</v>
      </c>
      <c r="AD21" s="30" t="b">
        <v>1</v>
      </c>
      <c r="AE21" s="44" t="s">
        <v>186</v>
      </c>
      <c r="AF21" s="31" t="s">
        <v>187</v>
      </c>
    </row>
    <row r="22" spans="1:32" ht="30">
      <c r="A22" s="47" t="s">
        <v>137</v>
      </c>
      <c r="B22" s="47" t="s">
        <v>45</v>
      </c>
      <c r="C22" s="46" t="s">
        <v>185</v>
      </c>
      <c r="D22" s="48">
        <v>45222.36313657407</v>
      </c>
      <c r="E22" s="74">
        <v>45222.3625</v>
      </c>
      <c r="F22" s="74">
        <v>45222.375</v>
      </c>
      <c r="G22" s="49">
        <v>9</v>
      </c>
      <c r="H22" s="38" t="s">
        <v>184</v>
      </c>
      <c r="I22" s="49">
        <v>300</v>
      </c>
      <c r="J22" s="49">
        <v>861</v>
      </c>
      <c r="K22" s="45">
        <v>18</v>
      </c>
      <c r="L22" s="42">
        <v>0.3</v>
      </c>
      <c r="M22" s="49">
        <v>861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0">
        <v>258</v>
      </c>
      <c r="U22" s="43">
        <v>258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9">
        <v>0</v>
      </c>
      <c r="AC22" s="49">
        <v>861</v>
      </c>
      <c r="AD22" s="30" t="b">
        <v>1</v>
      </c>
      <c r="AE22" s="44" t="s">
        <v>186</v>
      </c>
      <c r="AF22" s="31" t="s">
        <v>187</v>
      </c>
    </row>
    <row r="23" spans="1:32" ht="15">
      <c r="A23" s="47" t="s">
        <v>188</v>
      </c>
      <c r="B23" s="47" t="s">
        <v>130</v>
      </c>
      <c r="C23" s="38" t="s">
        <v>179</v>
      </c>
      <c r="D23" s="48">
        <v>45193.64847222222</v>
      </c>
      <c r="E23" s="74">
        <v>45193.64791666667</v>
      </c>
      <c r="F23" s="74">
        <v>45193.666666666664</v>
      </c>
      <c r="G23" s="49">
        <v>16</v>
      </c>
      <c r="H23" s="38" t="s">
        <v>184</v>
      </c>
      <c r="I23" s="49">
        <v>1069</v>
      </c>
      <c r="J23" s="49">
        <v>1388</v>
      </c>
      <c r="K23" s="45">
        <v>27</v>
      </c>
      <c r="L23" s="42">
        <v>0.45</v>
      </c>
      <c r="M23" s="49">
        <v>972</v>
      </c>
      <c r="N23" s="49">
        <v>216</v>
      </c>
      <c r="O23" s="49">
        <v>200</v>
      </c>
      <c r="P23" s="49">
        <v>0</v>
      </c>
      <c r="Q23" s="49">
        <v>0</v>
      </c>
      <c r="R23" s="49">
        <v>0</v>
      </c>
      <c r="S23" s="49">
        <v>0</v>
      </c>
      <c r="T23" s="40">
        <v>625</v>
      </c>
      <c r="U23" s="43">
        <v>437</v>
      </c>
      <c r="V23" s="43">
        <v>97</v>
      </c>
      <c r="W23" s="43">
        <v>90</v>
      </c>
      <c r="X23" s="43">
        <v>0</v>
      </c>
      <c r="Y23" s="43">
        <v>0</v>
      </c>
      <c r="Z23" s="43">
        <v>0</v>
      </c>
      <c r="AA23" s="43">
        <v>0</v>
      </c>
      <c r="AB23" s="49">
        <v>0</v>
      </c>
      <c r="AC23" s="49">
        <v>1388</v>
      </c>
      <c r="AD23" s="30" t="b">
        <v>0</v>
      </c>
      <c r="AE23" s="44" t="s">
        <v>181</v>
      </c>
      <c r="AF23" s="31" t="s">
        <v>187</v>
      </c>
    </row>
    <row r="24" spans="1:32" ht="15">
      <c r="A24" s="50" t="s">
        <v>189</v>
      </c>
      <c r="B24" s="27" t="s">
        <v>130</v>
      </c>
      <c r="C24" s="38" t="s">
        <v>179</v>
      </c>
      <c r="D24" s="51">
        <v>45152.65730324074</v>
      </c>
      <c r="E24" s="74">
        <v>45152.666666666664</v>
      </c>
      <c r="F24" s="74">
        <v>45152.708333333336</v>
      </c>
      <c r="G24" s="45">
        <v>17</v>
      </c>
      <c r="H24" s="52" t="s">
        <v>183</v>
      </c>
      <c r="I24" s="53">
        <v>296</v>
      </c>
      <c r="J24" s="53">
        <v>390</v>
      </c>
      <c r="K24" s="45">
        <v>60</v>
      </c>
      <c r="L24" s="42">
        <v>1</v>
      </c>
      <c r="M24" s="45">
        <v>0</v>
      </c>
      <c r="N24" s="45">
        <v>0</v>
      </c>
      <c r="O24" s="45">
        <v>390</v>
      </c>
      <c r="P24" s="45">
        <v>0</v>
      </c>
      <c r="Q24" s="45">
        <v>0</v>
      </c>
      <c r="R24" s="45">
        <v>0</v>
      </c>
      <c r="S24" s="53">
        <v>0</v>
      </c>
      <c r="T24" s="40">
        <v>390</v>
      </c>
      <c r="U24" s="43">
        <v>0</v>
      </c>
      <c r="V24" s="43">
        <v>0</v>
      </c>
      <c r="W24" s="43">
        <v>390</v>
      </c>
      <c r="X24" s="43">
        <v>0</v>
      </c>
      <c r="Y24" s="43">
        <v>0</v>
      </c>
      <c r="Z24" s="43">
        <v>0</v>
      </c>
      <c r="AA24" s="43">
        <v>0</v>
      </c>
      <c r="AB24" s="45">
        <v>0</v>
      </c>
      <c r="AC24" s="53">
        <v>390</v>
      </c>
      <c r="AD24" s="30" t="b">
        <v>0</v>
      </c>
      <c r="AE24" s="44" t="s">
        <v>181</v>
      </c>
      <c r="AF24" s="31" t="s">
        <v>187</v>
      </c>
    </row>
    <row r="25" spans="1:32" ht="15">
      <c r="A25" s="50" t="s">
        <v>134</v>
      </c>
      <c r="B25" s="27" t="s">
        <v>130</v>
      </c>
      <c r="C25" s="38" t="s">
        <v>179</v>
      </c>
      <c r="D25" s="51">
        <v>45152.6453587963</v>
      </c>
      <c r="E25" s="74">
        <v>45152.64513888889</v>
      </c>
      <c r="F25" s="74">
        <v>45152.666666666664</v>
      </c>
      <c r="G25" s="45">
        <v>16</v>
      </c>
      <c r="H25" s="52" t="s">
        <v>180</v>
      </c>
      <c r="I25" s="53">
        <v>300</v>
      </c>
      <c r="J25" s="53">
        <v>396</v>
      </c>
      <c r="K25" s="45">
        <v>31</v>
      </c>
      <c r="L25" s="42">
        <v>0.5166666666666667</v>
      </c>
      <c r="M25" s="45">
        <v>75</v>
      </c>
      <c r="N25" s="45">
        <v>100</v>
      </c>
      <c r="O25" s="45">
        <v>221</v>
      </c>
      <c r="P25" s="45">
        <v>0</v>
      </c>
      <c r="Q25" s="45">
        <v>0</v>
      </c>
      <c r="R25" s="45">
        <v>0</v>
      </c>
      <c r="S25" s="53">
        <v>0</v>
      </c>
      <c r="T25" s="40">
        <v>205</v>
      </c>
      <c r="U25" s="43">
        <v>39</v>
      </c>
      <c r="V25" s="43">
        <v>52</v>
      </c>
      <c r="W25" s="43">
        <v>114</v>
      </c>
      <c r="X25" s="43">
        <v>0</v>
      </c>
      <c r="Y25" s="43">
        <v>0</v>
      </c>
      <c r="Z25" s="43">
        <v>0</v>
      </c>
      <c r="AA25" s="43">
        <v>0</v>
      </c>
      <c r="AB25" s="45">
        <v>0</v>
      </c>
      <c r="AC25" s="53">
        <v>396</v>
      </c>
      <c r="AD25" s="30" t="b">
        <v>0</v>
      </c>
      <c r="AE25" s="44" t="s">
        <v>181</v>
      </c>
      <c r="AF25" s="31" t="s">
        <v>187</v>
      </c>
    </row>
    <row r="26" spans="1:32" ht="30">
      <c r="A26" s="50" t="s">
        <v>133</v>
      </c>
      <c r="B26" s="27" t="s">
        <v>45</v>
      </c>
      <c r="C26" s="46" t="s">
        <v>185</v>
      </c>
      <c r="D26" s="51">
        <v>45147.32917824074</v>
      </c>
      <c r="E26" s="74">
        <v>45147.333333333336</v>
      </c>
      <c r="F26" s="74">
        <v>45147.375</v>
      </c>
      <c r="G26" s="45">
        <v>9</v>
      </c>
      <c r="H26" s="52" t="s">
        <v>183</v>
      </c>
      <c r="I26" s="53">
        <v>300</v>
      </c>
      <c r="J26" s="53">
        <v>705</v>
      </c>
      <c r="K26" s="45">
        <v>60</v>
      </c>
      <c r="L26" s="42">
        <v>1</v>
      </c>
      <c r="M26" s="45">
        <v>705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53">
        <v>0</v>
      </c>
      <c r="T26" s="40">
        <v>705</v>
      </c>
      <c r="U26" s="43">
        <v>705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5">
        <v>0</v>
      </c>
      <c r="AC26" s="53">
        <v>705</v>
      </c>
      <c r="AD26" s="30" t="b">
        <v>1</v>
      </c>
      <c r="AE26" s="44" t="s">
        <v>186</v>
      </c>
      <c r="AF26" s="31" t="s">
        <v>187</v>
      </c>
    </row>
    <row r="27" spans="1:32" ht="30">
      <c r="A27" s="50" t="s">
        <v>132</v>
      </c>
      <c r="B27" s="27" t="s">
        <v>45</v>
      </c>
      <c r="C27" s="46" t="s">
        <v>185</v>
      </c>
      <c r="D27" s="51">
        <v>45147.31502314815</v>
      </c>
      <c r="E27" s="74">
        <v>45147.31458333333</v>
      </c>
      <c r="F27" s="74">
        <v>45147.333333333336</v>
      </c>
      <c r="G27" s="45">
        <v>8</v>
      </c>
      <c r="H27" s="38" t="s">
        <v>184</v>
      </c>
      <c r="I27" s="53">
        <v>200</v>
      </c>
      <c r="J27" s="53">
        <v>487</v>
      </c>
      <c r="K27" s="45">
        <v>27</v>
      </c>
      <c r="L27" s="42">
        <v>0.45</v>
      </c>
      <c r="M27" s="45">
        <v>487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53">
        <v>0</v>
      </c>
      <c r="T27" s="40">
        <v>219</v>
      </c>
      <c r="U27" s="43">
        <v>219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5">
        <v>0</v>
      </c>
      <c r="AC27" s="53">
        <v>487</v>
      </c>
      <c r="AD27" s="30" t="b">
        <v>1</v>
      </c>
      <c r="AE27" s="44" t="s">
        <v>186</v>
      </c>
      <c r="AF27" s="31" t="s">
        <v>187</v>
      </c>
    </row>
    <row r="28" spans="1:32" ht="15">
      <c r="A28" s="50" t="s">
        <v>131</v>
      </c>
      <c r="B28" s="27" t="s">
        <v>130</v>
      </c>
      <c r="C28" s="38" t="s">
        <v>179</v>
      </c>
      <c r="D28" s="51">
        <v>45056.57934027778</v>
      </c>
      <c r="E28" s="74">
        <v>45056.583333333336</v>
      </c>
      <c r="F28" s="74">
        <v>45056.625</v>
      </c>
      <c r="G28" s="45">
        <v>15</v>
      </c>
      <c r="H28" s="52" t="s">
        <v>183</v>
      </c>
      <c r="I28" s="53">
        <v>350</v>
      </c>
      <c r="J28" s="53">
        <v>407</v>
      </c>
      <c r="K28" s="45">
        <v>60</v>
      </c>
      <c r="L28" s="42">
        <v>1</v>
      </c>
      <c r="M28" s="45">
        <v>407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53">
        <v>0</v>
      </c>
      <c r="T28" s="40">
        <v>407</v>
      </c>
      <c r="U28" s="43">
        <v>407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5">
        <v>0</v>
      </c>
      <c r="AC28" s="53">
        <v>407</v>
      </c>
      <c r="AD28" s="30" t="b">
        <v>0</v>
      </c>
      <c r="AE28" s="44" t="s">
        <v>181</v>
      </c>
      <c r="AF28" s="31" t="s">
        <v>187</v>
      </c>
    </row>
    <row r="29" spans="1:32" ht="30">
      <c r="A29" s="50" t="s">
        <v>128</v>
      </c>
      <c r="B29" s="27" t="s">
        <v>45</v>
      </c>
      <c r="C29" s="46" t="s">
        <v>185</v>
      </c>
      <c r="D29" s="51">
        <v>44984.474131944444</v>
      </c>
      <c r="E29" s="74">
        <v>44984.47361111111</v>
      </c>
      <c r="F29" s="74">
        <v>44984.5</v>
      </c>
      <c r="G29" s="45">
        <v>12</v>
      </c>
      <c r="H29" s="52" t="s">
        <v>180</v>
      </c>
      <c r="I29" s="53">
        <v>300</v>
      </c>
      <c r="J29" s="53">
        <v>1686</v>
      </c>
      <c r="K29" s="45">
        <v>38</v>
      </c>
      <c r="L29" s="42">
        <v>0.6333333333333333</v>
      </c>
      <c r="M29" s="45">
        <v>353</v>
      </c>
      <c r="N29" s="45">
        <v>0</v>
      </c>
      <c r="O29" s="45">
        <v>43</v>
      </c>
      <c r="P29" s="45">
        <v>0</v>
      </c>
      <c r="Q29" s="45">
        <v>0</v>
      </c>
      <c r="R29" s="45">
        <v>0</v>
      </c>
      <c r="S29" s="53">
        <v>1290</v>
      </c>
      <c r="T29" s="40">
        <v>1068</v>
      </c>
      <c r="U29" s="43">
        <v>224</v>
      </c>
      <c r="V29" s="43">
        <v>0</v>
      </c>
      <c r="W29" s="43">
        <v>27</v>
      </c>
      <c r="X29" s="43">
        <v>0</v>
      </c>
      <c r="Y29" s="43">
        <v>0</v>
      </c>
      <c r="Z29" s="43">
        <v>0</v>
      </c>
      <c r="AA29" s="43">
        <v>817</v>
      </c>
      <c r="AB29" s="45">
        <v>0</v>
      </c>
      <c r="AC29" s="53">
        <v>1686</v>
      </c>
      <c r="AD29" s="30" t="b">
        <v>1</v>
      </c>
      <c r="AE29" s="44" t="s">
        <v>186</v>
      </c>
      <c r="AF29" s="31" t="s">
        <v>182</v>
      </c>
    </row>
    <row r="30" spans="1:32" ht="30">
      <c r="A30" s="50" t="s">
        <v>127</v>
      </c>
      <c r="B30" s="27" t="s">
        <v>45</v>
      </c>
      <c r="C30" s="46" t="s">
        <v>185</v>
      </c>
      <c r="D30" s="51">
        <v>44984.43305555556</v>
      </c>
      <c r="E30" s="74">
        <v>44984.43263888889</v>
      </c>
      <c r="F30" s="74">
        <v>44984.458333333336</v>
      </c>
      <c r="G30" s="45">
        <v>11</v>
      </c>
      <c r="H30" s="52" t="s">
        <v>180</v>
      </c>
      <c r="I30" s="53">
        <v>300</v>
      </c>
      <c r="J30" s="53">
        <v>1430</v>
      </c>
      <c r="K30" s="45">
        <v>37</v>
      </c>
      <c r="L30" s="42">
        <v>0.6166666666666667</v>
      </c>
      <c r="M30" s="45">
        <v>379</v>
      </c>
      <c r="N30" s="45">
        <v>0</v>
      </c>
      <c r="O30" s="45">
        <v>43</v>
      </c>
      <c r="P30" s="45">
        <v>0</v>
      </c>
      <c r="Q30" s="45">
        <v>0</v>
      </c>
      <c r="R30" s="45">
        <v>0</v>
      </c>
      <c r="S30" s="53">
        <v>1008</v>
      </c>
      <c r="T30" s="40">
        <v>882</v>
      </c>
      <c r="U30" s="43">
        <v>234</v>
      </c>
      <c r="V30" s="43">
        <v>0</v>
      </c>
      <c r="W30" s="43">
        <v>27</v>
      </c>
      <c r="X30" s="43">
        <v>0</v>
      </c>
      <c r="Y30" s="43">
        <v>0</v>
      </c>
      <c r="Z30" s="43">
        <v>0</v>
      </c>
      <c r="AA30" s="43">
        <v>622</v>
      </c>
      <c r="AB30" s="45">
        <v>0</v>
      </c>
      <c r="AC30" s="53">
        <v>1430</v>
      </c>
      <c r="AD30" s="30" t="b">
        <v>1</v>
      </c>
      <c r="AE30" s="44" t="s">
        <v>186</v>
      </c>
      <c r="AF30" s="31" t="s">
        <v>182</v>
      </c>
    </row>
    <row r="31" spans="1:32" ht="30">
      <c r="A31" s="50" t="s">
        <v>125</v>
      </c>
      <c r="B31" s="27" t="s">
        <v>45</v>
      </c>
      <c r="C31" s="46" t="s">
        <v>185</v>
      </c>
      <c r="D31" s="51">
        <v>44984.40908564815</v>
      </c>
      <c r="E31" s="74">
        <v>44984.416666666664</v>
      </c>
      <c r="F31" s="74">
        <v>44984.458333333336</v>
      </c>
      <c r="G31" s="45">
        <v>11</v>
      </c>
      <c r="H31" s="52" t="s">
        <v>183</v>
      </c>
      <c r="I31" s="53">
        <v>300</v>
      </c>
      <c r="J31" s="53">
        <v>804</v>
      </c>
      <c r="K31" s="45">
        <v>60</v>
      </c>
      <c r="L31" s="42">
        <v>1</v>
      </c>
      <c r="M31" s="45">
        <v>804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53">
        <v>0</v>
      </c>
      <c r="T31" s="40">
        <v>804</v>
      </c>
      <c r="U31" s="43">
        <v>804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5">
        <v>0</v>
      </c>
      <c r="AC31" s="53">
        <v>804</v>
      </c>
      <c r="AD31" s="30" t="b">
        <v>1</v>
      </c>
      <c r="AE31" s="44" t="s">
        <v>186</v>
      </c>
      <c r="AF31" s="31" t="s">
        <v>182</v>
      </c>
    </row>
    <row r="32" spans="1:32" ht="30">
      <c r="A32" s="50" t="s">
        <v>124</v>
      </c>
      <c r="B32" s="27" t="s">
        <v>45</v>
      </c>
      <c r="C32" s="46" t="s">
        <v>185</v>
      </c>
      <c r="D32" s="51">
        <v>44916.65771990741</v>
      </c>
      <c r="E32" s="74">
        <v>44916.666666666664</v>
      </c>
      <c r="F32" s="74">
        <v>44916.708333333336</v>
      </c>
      <c r="G32" s="45">
        <v>17</v>
      </c>
      <c r="H32" s="52" t="s">
        <v>183</v>
      </c>
      <c r="I32" s="53">
        <v>181</v>
      </c>
      <c r="J32" s="53">
        <v>645</v>
      </c>
      <c r="K32" s="45">
        <v>60</v>
      </c>
      <c r="L32" s="42">
        <v>1</v>
      </c>
      <c r="M32" s="45">
        <v>645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53">
        <v>0</v>
      </c>
      <c r="T32" s="40">
        <v>645</v>
      </c>
      <c r="U32" s="43">
        <v>645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5">
        <v>0</v>
      </c>
      <c r="AC32" s="53">
        <v>645</v>
      </c>
      <c r="AD32" s="30" t="b">
        <v>1</v>
      </c>
      <c r="AE32" s="44" t="s">
        <v>186</v>
      </c>
      <c r="AF32" s="31" t="s">
        <v>182</v>
      </c>
    </row>
    <row r="33" spans="1:32" ht="30">
      <c r="A33" s="50" t="s">
        <v>123</v>
      </c>
      <c r="B33" s="27" t="s">
        <v>45</v>
      </c>
      <c r="C33" s="46" t="s">
        <v>185</v>
      </c>
      <c r="D33" s="51">
        <v>44916.638090277775</v>
      </c>
      <c r="E33" s="74">
        <v>44916.6375</v>
      </c>
      <c r="F33" s="74">
        <v>44916.666666666664</v>
      </c>
      <c r="G33" s="45">
        <v>16</v>
      </c>
      <c r="H33" s="52" t="s">
        <v>180</v>
      </c>
      <c r="I33" s="53">
        <v>100</v>
      </c>
      <c r="J33" s="53">
        <v>290</v>
      </c>
      <c r="K33" s="45">
        <v>42</v>
      </c>
      <c r="L33" s="42">
        <v>0.7</v>
      </c>
      <c r="M33" s="45">
        <v>74</v>
      </c>
      <c r="N33" s="45">
        <v>56</v>
      </c>
      <c r="O33" s="45">
        <v>160</v>
      </c>
      <c r="P33" s="45">
        <v>0</v>
      </c>
      <c r="Q33" s="45">
        <v>0</v>
      </c>
      <c r="R33" s="45">
        <v>0</v>
      </c>
      <c r="S33" s="53">
        <v>0</v>
      </c>
      <c r="T33" s="40">
        <v>203</v>
      </c>
      <c r="U33" s="43">
        <v>52</v>
      </c>
      <c r="V33" s="43">
        <v>39</v>
      </c>
      <c r="W33" s="43">
        <v>112</v>
      </c>
      <c r="X33" s="43">
        <v>0</v>
      </c>
      <c r="Y33" s="43">
        <v>0</v>
      </c>
      <c r="Z33" s="43">
        <v>0</v>
      </c>
      <c r="AA33" s="43">
        <v>0</v>
      </c>
      <c r="AB33" s="45">
        <v>0</v>
      </c>
      <c r="AC33" s="53">
        <v>290</v>
      </c>
      <c r="AD33" s="30" t="b">
        <v>1</v>
      </c>
      <c r="AE33" s="44" t="s">
        <v>186</v>
      </c>
      <c r="AF33" s="31" t="s">
        <v>182</v>
      </c>
    </row>
    <row r="34" spans="1:32" ht="30">
      <c r="A34" s="50" t="s">
        <v>122</v>
      </c>
      <c r="B34" s="27" t="s">
        <v>45</v>
      </c>
      <c r="C34" s="46" t="s">
        <v>185</v>
      </c>
      <c r="D34" s="51">
        <v>44916.617314814815</v>
      </c>
      <c r="E34" s="74">
        <v>44916.625</v>
      </c>
      <c r="F34" s="74">
        <v>44916.666666666664</v>
      </c>
      <c r="G34" s="45">
        <v>16</v>
      </c>
      <c r="H34" s="52" t="s">
        <v>183</v>
      </c>
      <c r="I34" s="53">
        <v>300</v>
      </c>
      <c r="J34" s="53">
        <v>940</v>
      </c>
      <c r="K34" s="45">
        <v>60</v>
      </c>
      <c r="L34" s="42">
        <v>1</v>
      </c>
      <c r="M34" s="45">
        <v>940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53">
        <v>0</v>
      </c>
      <c r="T34" s="40">
        <v>940</v>
      </c>
      <c r="U34" s="43">
        <v>940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5">
        <v>0</v>
      </c>
      <c r="AC34" s="53">
        <v>940</v>
      </c>
      <c r="AD34" s="30" t="b">
        <v>1</v>
      </c>
      <c r="AE34" s="44" t="s">
        <v>186</v>
      </c>
      <c r="AF34" s="31" t="s">
        <v>182</v>
      </c>
    </row>
    <row r="35" spans="1:32" ht="30">
      <c r="A35" s="50" t="s">
        <v>121</v>
      </c>
      <c r="B35" s="27" t="s">
        <v>45</v>
      </c>
      <c r="C35" s="46" t="s">
        <v>185</v>
      </c>
      <c r="D35" s="51">
        <v>44916.59793981481</v>
      </c>
      <c r="E35" s="74">
        <v>44916.597916666666</v>
      </c>
      <c r="F35" s="74">
        <v>44916.625</v>
      </c>
      <c r="G35" s="45">
        <v>15</v>
      </c>
      <c r="H35" s="52" t="s">
        <v>180</v>
      </c>
      <c r="I35" s="53">
        <v>200</v>
      </c>
      <c r="J35" s="53">
        <v>602</v>
      </c>
      <c r="K35" s="45">
        <v>39</v>
      </c>
      <c r="L35" s="42">
        <v>0.65</v>
      </c>
      <c r="M35" s="45">
        <v>602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53">
        <v>0</v>
      </c>
      <c r="T35" s="40">
        <v>391</v>
      </c>
      <c r="U35" s="43">
        <v>391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5">
        <v>0</v>
      </c>
      <c r="AC35" s="53">
        <v>602</v>
      </c>
      <c r="AD35" s="30" t="b">
        <v>1</v>
      </c>
      <c r="AE35" s="44" t="s">
        <v>186</v>
      </c>
      <c r="AF35" s="31" t="s">
        <v>182</v>
      </c>
    </row>
    <row r="36" spans="1:32" ht="30">
      <c r="A36" s="50" t="s">
        <v>118</v>
      </c>
      <c r="B36" s="27" t="s">
        <v>45</v>
      </c>
      <c r="C36" s="46" t="s">
        <v>185</v>
      </c>
      <c r="D36" s="51">
        <v>44874.79623842592</v>
      </c>
      <c r="E36" s="74">
        <v>44874.79583333333</v>
      </c>
      <c r="F36" s="74">
        <v>44874.833333333336</v>
      </c>
      <c r="G36" s="45">
        <v>20</v>
      </c>
      <c r="H36" s="52" t="s">
        <v>183</v>
      </c>
      <c r="I36" s="53">
        <v>200</v>
      </c>
      <c r="J36" s="53">
        <v>595</v>
      </c>
      <c r="K36" s="45">
        <v>54</v>
      </c>
      <c r="L36" s="42">
        <v>0.9</v>
      </c>
      <c r="M36" s="45">
        <v>595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53">
        <v>0</v>
      </c>
      <c r="T36" s="40">
        <v>536</v>
      </c>
      <c r="U36" s="43">
        <v>536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5">
        <v>0</v>
      </c>
      <c r="AC36" s="53">
        <v>595</v>
      </c>
      <c r="AD36" s="30" t="b">
        <v>1</v>
      </c>
      <c r="AE36" s="44" t="s">
        <v>186</v>
      </c>
      <c r="AF36" s="31" t="s">
        <v>182</v>
      </c>
    </row>
    <row r="37" spans="1:32" ht="30">
      <c r="A37" s="54" t="s">
        <v>117</v>
      </c>
      <c r="B37" s="27" t="s">
        <v>45</v>
      </c>
      <c r="C37" s="46" t="s">
        <v>185</v>
      </c>
      <c r="D37" s="51">
        <v>44874.69912037037</v>
      </c>
      <c r="E37" s="74">
        <v>44874.708333333336</v>
      </c>
      <c r="F37" s="74">
        <v>44874.75</v>
      </c>
      <c r="G37" s="45">
        <v>18</v>
      </c>
      <c r="H37" s="52" t="s">
        <v>183</v>
      </c>
      <c r="I37" s="53">
        <v>500</v>
      </c>
      <c r="J37" s="53">
        <v>1108</v>
      </c>
      <c r="K37" s="45">
        <v>60</v>
      </c>
      <c r="L37" s="42">
        <v>1</v>
      </c>
      <c r="M37" s="45">
        <v>1108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53">
        <v>0</v>
      </c>
      <c r="T37" s="40">
        <v>1108</v>
      </c>
      <c r="U37" s="43">
        <v>1108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5">
        <v>0</v>
      </c>
      <c r="AC37" s="53">
        <v>1108</v>
      </c>
      <c r="AD37" s="30" t="b">
        <v>1</v>
      </c>
      <c r="AE37" s="44" t="s">
        <v>186</v>
      </c>
      <c r="AF37" s="31" t="s">
        <v>182</v>
      </c>
    </row>
    <row r="38" spans="1:32" ht="30">
      <c r="A38" s="54" t="s">
        <v>116</v>
      </c>
      <c r="B38" s="27" t="s">
        <v>45</v>
      </c>
      <c r="C38" s="46" t="s">
        <v>185</v>
      </c>
      <c r="D38" s="51">
        <v>44874.68730324074</v>
      </c>
      <c r="E38" s="74">
        <v>44874.68680555555</v>
      </c>
      <c r="F38" s="74">
        <v>44874.708333333336</v>
      </c>
      <c r="G38" s="45">
        <v>17</v>
      </c>
      <c r="H38" s="52" t="s">
        <v>180</v>
      </c>
      <c r="I38" s="53">
        <v>300</v>
      </c>
      <c r="J38" s="53">
        <v>662</v>
      </c>
      <c r="K38" s="45">
        <v>31</v>
      </c>
      <c r="L38" s="42">
        <v>0.5166666666666667</v>
      </c>
      <c r="M38" s="45">
        <v>662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53">
        <v>0</v>
      </c>
      <c r="T38" s="40">
        <v>342</v>
      </c>
      <c r="U38" s="43">
        <v>342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5">
        <v>0</v>
      </c>
      <c r="AC38" s="53">
        <v>662</v>
      </c>
      <c r="AD38" s="30" t="b">
        <v>1</v>
      </c>
      <c r="AE38" s="44" t="s">
        <v>186</v>
      </c>
      <c r="AF38" s="31" t="s">
        <v>182</v>
      </c>
    </row>
    <row r="39" spans="1:32" ht="30">
      <c r="A39" s="54" t="s">
        <v>190</v>
      </c>
      <c r="B39" s="27" t="s">
        <v>45</v>
      </c>
      <c r="C39" s="46" t="s">
        <v>185</v>
      </c>
      <c r="D39" s="51">
        <v>44874.40769675926</v>
      </c>
      <c r="E39" s="74">
        <v>44874.416666666664</v>
      </c>
      <c r="F39" s="74">
        <v>44874.458333333336</v>
      </c>
      <c r="G39" s="45">
        <v>11</v>
      </c>
      <c r="H39" s="52" t="s">
        <v>183</v>
      </c>
      <c r="I39" s="53">
        <v>297</v>
      </c>
      <c r="J39" s="53">
        <v>912</v>
      </c>
      <c r="K39" s="45">
        <v>60</v>
      </c>
      <c r="L39" s="42">
        <v>1</v>
      </c>
      <c r="M39" s="45">
        <v>871</v>
      </c>
      <c r="N39" s="45">
        <v>0</v>
      </c>
      <c r="O39" s="45">
        <v>41</v>
      </c>
      <c r="P39" s="45">
        <v>0</v>
      </c>
      <c r="Q39" s="45">
        <v>0</v>
      </c>
      <c r="R39" s="45">
        <v>0</v>
      </c>
      <c r="S39" s="53">
        <v>0</v>
      </c>
      <c r="T39" s="40">
        <v>912</v>
      </c>
      <c r="U39" s="43">
        <v>871</v>
      </c>
      <c r="V39" s="43">
        <v>0</v>
      </c>
      <c r="W39" s="43">
        <v>41</v>
      </c>
      <c r="X39" s="43">
        <v>0</v>
      </c>
      <c r="Y39" s="43">
        <v>0</v>
      </c>
      <c r="Z39" s="43">
        <v>0</v>
      </c>
      <c r="AA39" s="43">
        <v>0</v>
      </c>
      <c r="AB39" s="45">
        <v>0</v>
      </c>
      <c r="AC39" s="53">
        <v>912</v>
      </c>
      <c r="AD39" s="30" t="b">
        <v>1</v>
      </c>
      <c r="AE39" s="44" t="s">
        <v>186</v>
      </c>
      <c r="AF39" s="31" t="s">
        <v>182</v>
      </c>
    </row>
    <row r="40" spans="1:32" ht="30">
      <c r="A40" s="54" t="s">
        <v>191</v>
      </c>
      <c r="B40" s="27" t="s">
        <v>45</v>
      </c>
      <c r="C40" s="46" t="s">
        <v>185</v>
      </c>
      <c r="D40" s="51">
        <v>44874.381574074076</v>
      </c>
      <c r="E40" s="74">
        <v>44874.38125</v>
      </c>
      <c r="F40" s="74">
        <v>44874.416666666664</v>
      </c>
      <c r="G40" s="45">
        <v>10</v>
      </c>
      <c r="H40" s="52" t="s">
        <v>183</v>
      </c>
      <c r="I40" s="53">
        <v>264</v>
      </c>
      <c r="J40" s="28">
        <v>862</v>
      </c>
      <c r="K40" s="45">
        <v>51</v>
      </c>
      <c r="L40" s="42">
        <v>0.85</v>
      </c>
      <c r="M40" s="28">
        <v>814</v>
      </c>
      <c r="N40" s="28">
        <v>0</v>
      </c>
      <c r="O40" s="28">
        <v>41</v>
      </c>
      <c r="P40" s="28">
        <v>0</v>
      </c>
      <c r="Q40" s="28">
        <v>7</v>
      </c>
      <c r="R40" s="28">
        <v>0</v>
      </c>
      <c r="S40" s="28">
        <v>0</v>
      </c>
      <c r="T40" s="40">
        <v>733</v>
      </c>
      <c r="U40" s="43">
        <v>692</v>
      </c>
      <c r="V40" s="43">
        <v>0</v>
      </c>
      <c r="W40" s="43">
        <v>35</v>
      </c>
      <c r="X40" s="43">
        <v>0</v>
      </c>
      <c r="Y40" s="43">
        <v>6</v>
      </c>
      <c r="Z40" s="43">
        <v>0</v>
      </c>
      <c r="AA40" s="43">
        <v>0</v>
      </c>
      <c r="AB40" s="45">
        <v>0</v>
      </c>
      <c r="AC40" s="28">
        <v>862</v>
      </c>
      <c r="AD40" s="30" t="b">
        <v>1</v>
      </c>
      <c r="AE40" s="44" t="s">
        <v>186</v>
      </c>
      <c r="AF40" s="31" t="s">
        <v>182</v>
      </c>
    </row>
    <row r="41" spans="1:32" s="57" customFormat="1" ht="15">
      <c r="A41" s="54" t="s">
        <v>109</v>
      </c>
      <c r="B41" s="54" t="s">
        <v>107</v>
      </c>
      <c r="C41" s="54" t="s">
        <v>192</v>
      </c>
      <c r="D41" s="55">
        <v>44860.38028935185</v>
      </c>
      <c r="E41" s="74">
        <v>44860.37986111111</v>
      </c>
      <c r="F41" s="74">
        <v>44860.416666666664</v>
      </c>
      <c r="G41" s="42">
        <v>10</v>
      </c>
      <c r="H41" s="52" t="s">
        <v>183</v>
      </c>
      <c r="I41" s="56">
        <v>85</v>
      </c>
      <c r="J41" s="56">
        <v>85</v>
      </c>
      <c r="K41" s="42">
        <v>53</v>
      </c>
      <c r="L41" s="42">
        <v>0.8833333333333333</v>
      </c>
      <c r="M41" s="42">
        <v>85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56">
        <v>0</v>
      </c>
      <c r="T41" s="40">
        <v>75</v>
      </c>
      <c r="U41" s="43">
        <v>75.08333333333333</v>
      </c>
      <c r="V41" s="42">
        <v>0</v>
      </c>
      <c r="W41" s="42"/>
      <c r="X41" s="42"/>
      <c r="Y41" s="42"/>
      <c r="Z41" s="42">
        <v>0</v>
      </c>
      <c r="AA41" s="42">
        <v>0</v>
      </c>
      <c r="AB41" s="42">
        <v>0</v>
      </c>
      <c r="AC41" s="56">
        <v>85</v>
      </c>
      <c r="AD41" s="30" t="b">
        <v>1</v>
      </c>
      <c r="AE41" s="44" t="s">
        <v>193</v>
      </c>
      <c r="AF41" s="31" t="s">
        <v>187</v>
      </c>
    </row>
    <row r="42" spans="1:32" s="57" customFormat="1" ht="15">
      <c r="A42" s="54" t="s">
        <v>108</v>
      </c>
      <c r="B42" s="54" t="s">
        <v>107</v>
      </c>
      <c r="C42" s="54" t="s">
        <v>192</v>
      </c>
      <c r="D42" s="55">
        <v>44860.350486111114</v>
      </c>
      <c r="E42" s="74">
        <v>44860.35</v>
      </c>
      <c r="F42" s="74">
        <v>44860.375</v>
      </c>
      <c r="G42" s="42">
        <v>9</v>
      </c>
      <c r="H42" s="52" t="s">
        <v>180</v>
      </c>
      <c r="I42" s="56">
        <v>50</v>
      </c>
      <c r="J42" s="56">
        <v>57</v>
      </c>
      <c r="K42" s="42">
        <v>36</v>
      </c>
      <c r="L42" s="42">
        <v>0.6</v>
      </c>
      <c r="M42" s="42">
        <v>57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56">
        <v>0</v>
      </c>
      <c r="T42" s="40">
        <v>34</v>
      </c>
      <c r="U42" s="43">
        <v>34.199999999999996</v>
      </c>
      <c r="V42" s="42">
        <v>0</v>
      </c>
      <c r="W42" s="42"/>
      <c r="X42" s="42"/>
      <c r="Y42" s="42"/>
      <c r="Z42" s="42">
        <v>0</v>
      </c>
      <c r="AA42" s="42">
        <v>0</v>
      </c>
      <c r="AB42" s="42">
        <v>0</v>
      </c>
      <c r="AC42" s="56">
        <v>57</v>
      </c>
      <c r="AD42" s="30" t="b">
        <v>1</v>
      </c>
      <c r="AE42" s="44" t="s">
        <v>193</v>
      </c>
      <c r="AF42" s="31" t="s">
        <v>187</v>
      </c>
    </row>
    <row r="43" spans="1:32" s="57" customFormat="1" ht="30">
      <c r="A43" s="46" t="s">
        <v>105</v>
      </c>
      <c r="B43" s="46" t="s">
        <v>106</v>
      </c>
      <c r="C43" s="46" t="s">
        <v>185</v>
      </c>
      <c r="D43" s="55">
        <v>44735.34092592593</v>
      </c>
      <c r="E43" s="74">
        <v>44735.375</v>
      </c>
      <c r="F43" s="74">
        <v>44735.416666666664</v>
      </c>
      <c r="G43" s="42">
        <v>10</v>
      </c>
      <c r="H43" s="52" t="s">
        <v>183</v>
      </c>
      <c r="I43" s="56">
        <v>75</v>
      </c>
      <c r="J43" s="56">
        <v>500</v>
      </c>
      <c r="K43" s="42">
        <v>60</v>
      </c>
      <c r="L43" s="42">
        <v>1</v>
      </c>
      <c r="M43" s="42">
        <v>500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56">
        <v>0</v>
      </c>
      <c r="T43" s="40">
        <v>500</v>
      </c>
      <c r="U43" s="42">
        <v>500</v>
      </c>
      <c r="V43" s="42">
        <v>0</v>
      </c>
      <c r="W43" s="42"/>
      <c r="X43" s="42"/>
      <c r="Y43" s="42"/>
      <c r="Z43" s="42">
        <v>0</v>
      </c>
      <c r="AA43" s="42">
        <v>0</v>
      </c>
      <c r="AB43" s="42">
        <v>0</v>
      </c>
      <c r="AC43" s="56">
        <v>500</v>
      </c>
      <c r="AD43" s="30" t="b">
        <v>1</v>
      </c>
      <c r="AE43" s="44" t="s">
        <v>194</v>
      </c>
      <c r="AF43" s="31" t="s">
        <v>187</v>
      </c>
    </row>
    <row r="44" spans="1:32" s="57" customFormat="1" ht="30">
      <c r="A44" s="46" t="s">
        <v>104</v>
      </c>
      <c r="B44" s="46" t="s">
        <v>106</v>
      </c>
      <c r="C44" s="46" t="s">
        <v>185</v>
      </c>
      <c r="D44" s="55">
        <v>44735.313263888886</v>
      </c>
      <c r="E44" s="74">
        <v>44735.333333333336</v>
      </c>
      <c r="F44" s="74">
        <v>44735.375</v>
      </c>
      <c r="G44" s="42">
        <v>9</v>
      </c>
      <c r="H44" s="52" t="s">
        <v>183</v>
      </c>
      <c r="I44" s="56">
        <v>50</v>
      </c>
      <c r="J44" s="56">
        <v>360</v>
      </c>
      <c r="K44" s="42">
        <v>60</v>
      </c>
      <c r="L44" s="42">
        <v>1</v>
      </c>
      <c r="M44" s="42">
        <v>360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56">
        <v>0</v>
      </c>
      <c r="T44" s="40">
        <v>360</v>
      </c>
      <c r="U44" s="42">
        <v>360</v>
      </c>
      <c r="V44" s="42">
        <v>0</v>
      </c>
      <c r="W44" s="42"/>
      <c r="X44" s="42"/>
      <c r="Y44" s="42"/>
      <c r="Z44" s="42">
        <v>0</v>
      </c>
      <c r="AA44" s="42">
        <v>0</v>
      </c>
      <c r="AB44" s="42">
        <v>0</v>
      </c>
      <c r="AC44" s="56">
        <v>360</v>
      </c>
      <c r="AD44" s="30" t="b">
        <v>1</v>
      </c>
      <c r="AE44" s="44" t="s">
        <v>194</v>
      </c>
      <c r="AF44" s="31" t="s">
        <v>187</v>
      </c>
    </row>
    <row r="45" spans="1:32" s="57" customFormat="1" ht="30">
      <c r="A45" s="46" t="s">
        <v>103</v>
      </c>
      <c r="B45" s="46" t="s">
        <v>106</v>
      </c>
      <c r="C45" s="46" t="s">
        <v>185</v>
      </c>
      <c r="D45" s="55">
        <v>44735.31267361111</v>
      </c>
      <c r="E45" s="74">
        <v>44735.3125</v>
      </c>
      <c r="F45" s="74">
        <v>44735.333333333336</v>
      </c>
      <c r="G45" s="42">
        <v>8</v>
      </c>
      <c r="H45" s="52" t="s">
        <v>183</v>
      </c>
      <c r="I45" s="56">
        <v>50</v>
      </c>
      <c r="J45" s="56">
        <v>339</v>
      </c>
      <c r="K45" s="42">
        <v>30</v>
      </c>
      <c r="L45" s="42">
        <v>0.5</v>
      </c>
      <c r="M45" s="42">
        <v>339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56">
        <v>0</v>
      </c>
      <c r="T45" s="40">
        <v>170</v>
      </c>
      <c r="U45" s="42">
        <v>170</v>
      </c>
      <c r="V45" s="42">
        <v>0</v>
      </c>
      <c r="W45" s="42"/>
      <c r="X45" s="42"/>
      <c r="Y45" s="42"/>
      <c r="Z45" s="42">
        <v>0</v>
      </c>
      <c r="AA45" s="42">
        <v>0</v>
      </c>
      <c r="AB45" s="42">
        <v>0</v>
      </c>
      <c r="AC45" s="56">
        <v>339</v>
      </c>
      <c r="AD45" s="30" t="b">
        <v>1</v>
      </c>
      <c r="AE45" s="44" t="s">
        <v>194</v>
      </c>
      <c r="AF45" s="31" t="s">
        <v>187</v>
      </c>
    </row>
    <row r="46" spans="1:32" s="57" customFormat="1" ht="15">
      <c r="A46" s="46" t="s">
        <v>102</v>
      </c>
      <c r="B46" s="46" t="s">
        <v>22</v>
      </c>
      <c r="C46" s="38" t="s">
        <v>179</v>
      </c>
      <c r="D46" s="55">
        <v>44386.6621875</v>
      </c>
      <c r="E46" s="74">
        <v>44386.666666666664</v>
      </c>
      <c r="F46" s="74">
        <v>44386.708333333336</v>
      </c>
      <c r="G46" s="42">
        <v>17</v>
      </c>
      <c r="H46" s="52" t="s">
        <v>183</v>
      </c>
      <c r="I46" s="56">
        <v>1300</v>
      </c>
      <c r="J46" s="56">
        <v>2209</v>
      </c>
      <c r="K46" s="42">
        <v>60</v>
      </c>
      <c r="L46" s="42">
        <v>1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56">
        <v>2209</v>
      </c>
      <c r="T46" s="40">
        <v>2209</v>
      </c>
      <c r="U46" s="42">
        <v>0</v>
      </c>
      <c r="V46" s="42">
        <v>0</v>
      </c>
      <c r="W46" s="42"/>
      <c r="X46" s="42"/>
      <c r="Y46" s="42"/>
      <c r="Z46" s="42">
        <v>0</v>
      </c>
      <c r="AA46" s="42">
        <v>2209</v>
      </c>
      <c r="AB46" s="42">
        <v>0</v>
      </c>
      <c r="AC46" s="56">
        <v>2209</v>
      </c>
      <c r="AD46" s="30" t="b">
        <v>0</v>
      </c>
      <c r="AE46" s="44" t="s">
        <v>195</v>
      </c>
      <c r="AF46" s="31" t="s">
        <v>187</v>
      </c>
    </row>
    <row r="47" spans="1:32" s="57" customFormat="1" ht="15">
      <c r="A47" s="46" t="s">
        <v>21</v>
      </c>
      <c r="B47" s="46" t="s">
        <v>22</v>
      </c>
      <c r="C47" s="38" t="s">
        <v>179</v>
      </c>
      <c r="D47" s="55">
        <v>44080.7434375</v>
      </c>
      <c r="E47" s="74">
        <v>44080.75</v>
      </c>
      <c r="F47" s="74">
        <v>44080.7604166667</v>
      </c>
      <c r="G47" s="42">
        <v>19</v>
      </c>
      <c r="H47" s="58" t="s">
        <v>23</v>
      </c>
      <c r="I47" s="42">
        <v>960</v>
      </c>
      <c r="J47" s="42">
        <v>1170</v>
      </c>
      <c r="K47" s="42">
        <v>15</v>
      </c>
      <c r="L47" s="42">
        <v>0.25</v>
      </c>
      <c r="M47" s="42">
        <v>0</v>
      </c>
      <c r="N47" s="42">
        <v>372</v>
      </c>
      <c r="O47" s="42">
        <v>0</v>
      </c>
      <c r="P47" s="42">
        <v>0</v>
      </c>
      <c r="Q47" s="42">
        <v>0</v>
      </c>
      <c r="R47" s="42">
        <v>0</v>
      </c>
      <c r="S47" s="42">
        <v>797</v>
      </c>
      <c r="T47" s="40">
        <v>293</v>
      </c>
      <c r="U47" s="42">
        <v>0</v>
      </c>
      <c r="V47" s="42">
        <v>93</v>
      </c>
      <c r="W47" s="42"/>
      <c r="X47" s="42"/>
      <c r="Y47" s="42"/>
      <c r="Z47" s="42">
        <v>0</v>
      </c>
      <c r="AA47" s="42">
        <v>199</v>
      </c>
      <c r="AB47" s="42">
        <v>0</v>
      </c>
      <c r="AC47" s="42">
        <v>1170</v>
      </c>
      <c r="AD47" s="30" t="b">
        <v>0</v>
      </c>
      <c r="AE47" s="44" t="s">
        <v>195</v>
      </c>
      <c r="AF47" s="31" t="s">
        <v>187</v>
      </c>
    </row>
    <row r="48" spans="1:32" s="57" customFormat="1" ht="30">
      <c r="A48" s="46" t="s">
        <v>24</v>
      </c>
      <c r="B48" s="46" t="s">
        <v>25</v>
      </c>
      <c r="C48" s="46" t="s">
        <v>185</v>
      </c>
      <c r="D48" s="55">
        <v>44049.364756944444</v>
      </c>
      <c r="E48" s="74">
        <v>44049.375</v>
      </c>
      <c r="F48" s="74">
        <v>44049.4166666667</v>
      </c>
      <c r="G48" s="42">
        <v>10</v>
      </c>
      <c r="H48" s="52" t="s">
        <v>183</v>
      </c>
      <c r="I48" s="42">
        <v>300</v>
      </c>
      <c r="J48" s="42">
        <v>371</v>
      </c>
      <c r="K48" s="42">
        <v>60</v>
      </c>
      <c r="L48" s="42">
        <v>1</v>
      </c>
      <c r="M48" s="42">
        <v>371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0">
        <v>371</v>
      </c>
      <c r="U48" s="42">
        <v>371</v>
      </c>
      <c r="V48" s="42">
        <v>0</v>
      </c>
      <c r="W48" s="42"/>
      <c r="X48" s="42"/>
      <c r="Y48" s="42"/>
      <c r="Z48" s="42">
        <v>0</v>
      </c>
      <c r="AA48" s="42">
        <v>0</v>
      </c>
      <c r="AB48" s="42">
        <v>0</v>
      </c>
      <c r="AC48" s="42">
        <v>371</v>
      </c>
      <c r="AD48" s="59" t="b">
        <v>1</v>
      </c>
      <c r="AE48" s="44" t="s">
        <v>196</v>
      </c>
      <c r="AF48" s="31" t="s">
        <v>187</v>
      </c>
    </row>
    <row r="49" spans="1:32" s="57" customFormat="1" ht="30">
      <c r="A49" s="46" t="s">
        <v>27</v>
      </c>
      <c r="B49" s="46" t="s">
        <v>25</v>
      </c>
      <c r="C49" s="46" t="s">
        <v>185</v>
      </c>
      <c r="D49" s="55">
        <v>44049.35445601852</v>
      </c>
      <c r="E49" s="74">
        <v>44049.3541666667</v>
      </c>
      <c r="F49" s="74">
        <v>44049.375</v>
      </c>
      <c r="G49" s="42">
        <v>9</v>
      </c>
      <c r="H49" s="38" t="s">
        <v>184</v>
      </c>
      <c r="I49" s="42">
        <v>200</v>
      </c>
      <c r="J49" s="42">
        <v>248</v>
      </c>
      <c r="K49" s="42">
        <v>30</v>
      </c>
      <c r="L49" s="42">
        <v>0.5</v>
      </c>
      <c r="M49" s="42">
        <v>248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0">
        <v>124</v>
      </c>
      <c r="U49" s="42">
        <v>124</v>
      </c>
      <c r="V49" s="42">
        <v>0</v>
      </c>
      <c r="W49" s="42"/>
      <c r="X49" s="42"/>
      <c r="Y49" s="42"/>
      <c r="Z49" s="42">
        <v>0</v>
      </c>
      <c r="AA49" s="42">
        <v>0</v>
      </c>
      <c r="AB49" s="42">
        <v>0</v>
      </c>
      <c r="AC49" s="42">
        <v>248</v>
      </c>
      <c r="AD49" s="59" t="b">
        <v>1</v>
      </c>
      <c r="AE49" s="44" t="s">
        <v>196</v>
      </c>
      <c r="AF49" s="31" t="s">
        <v>187</v>
      </c>
    </row>
    <row r="50" spans="1:32" s="57" customFormat="1" ht="15">
      <c r="A50" s="46" t="s">
        <v>30</v>
      </c>
      <c r="B50" s="46" t="s">
        <v>22</v>
      </c>
      <c r="C50" s="38" t="s">
        <v>179</v>
      </c>
      <c r="D50" s="55">
        <v>44009.51835648148</v>
      </c>
      <c r="E50" s="74">
        <v>44009.5180555556</v>
      </c>
      <c r="F50" s="74">
        <v>44009.5416666667</v>
      </c>
      <c r="G50" s="42">
        <v>13</v>
      </c>
      <c r="H50" s="52" t="s">
        <v>180</v>
      </c>
      <c r="I50" s="42">
        <v>300</v>
      </c>
      <c r="J50" s="42">
        <v>351</v>
      </c>
      <c r="K50" s="42">
        <v>34</v>
      </c>
      <c r="L50" s="42">
        <v>0.5666666666666667</v>
      </c>
      <c r="M50" s="42">
        <v>0</v>
      </c>
      <c r="N50" s="42">
        <v>26</v>
      </c>
      <c r="O50" s="42">
        <v>0</v>
      </c>
      <c r="P50" s="42">
        <v>0</v>
      </c>
      <c r="Q50" s="42">
        <v>0</v>
      </c>
      <c r="R50" s="42">
        <v>0</v>
      </c>
      <c r="S50" s="42">
        <v>325</v>
      </c>
      <c r="T50" s="40">
        <v>199</v>
      </c>
      <c r="U50" s="42">
        <v>0</v>
      </c>
      <c r="V50" s="42">
        <v>15</v>
      </c>
      <c r="W50" s="42"/>
      <c r="X50" s="42"/>
      <c r="Y50" s="42"/>
      <c r="Z50" s="42">
        <v>0</v>
      </c>
      <c r="AA50" s="42">
        <v>184</v>
      </c>
      <c r="AB50" s="42">
        <v>0</v>
      </c>
      <c r="AC50" s="42">
        <v>351</v>
      </c>
      <c r="AD50" s="30" t="b">
        <v>0</v>
      </c>
      <c r="AE50" s="44" t="s">
        <v>195</v>
      </c>
      <c r="AF50" s="31" t="s">
        <v>187</v>
      </c>
    </row>
    <row r="51" spans="1:32" s="57" customFormat="1" ht="15">
      <c r="A51" s="46" t="s">
        <v>29</v>
      </c>
      <c r="B51" s="46" t="s">
        <v>22</v>
      </c>
      <c r="C51" s="38" t="s">
        <v>179</v>
      </c>
      <c r="D51" s="55">
        <v>44009.50864583333</v>
      </c>
      <c r="E51" s="74">
        <v>44009.5083333333</v>
      </c>
      <c r="F51" s="74">
        <v>44009.5416666667</v>
      </c>
      <c r="G51" s="42">
        <v>13</v>
      </c>
      <c r="H51" s="52" t="s">
        <v>183</v>
      </c>
      <c r="I51" s="42">
        <v>300</v>
      </c>
      <c r="J51" s="42">
        <v>370</v>
      </c>
      <c r="K51" s="42">
        <v>48</v>
      </c>
      <c r="L51" s="42">
        <v>0.8</v>
      </c>
      <c r="M51" s="42">
        <v>70</v>
      </c>
      <c r="N51" s="42">
        <v>0</v>
      </c>
      <c r="O51" s="42">
        <v>0</v>
      </c>
      <c r="P51" s="42">
        <v>0</v>
      </c>
      <c r="Q51" s="42">
        <v>0</v>
      </c>
      <c r="R51" s="42">
        <v>20</v>
      </c>
      <c r="S51" s="42">
        <v>280</v>
      </c>
      <c r="T51" s="40">
        <v>296</v>
      </c>
      <c r="U51" s="42">
        <v>56</v>
      </c>
      <c r="V51" s="42">
        <v>0</v>
      </c>
      <c r="W51" s="42"/>
      <c r="X51" s="42"/>
      <c r="Y51" s="42"/>
      <c r="Z51" s="42">
        <v>16</v>
      </c>
      <c r="AA51" s="42">
        <v>224</v>
      </c>
      <c r="AB51" s="42">
        <v>0</v>
      </c>
      <c r="AC51" s="42">
        <v>370</v>
      </c>
      <c r="AD51" s="30" t="b">
        <v>0</v>
      </c>
      <c r="AE51" s="44" t="s">
        <v>195</v>
      </c>
      <c r="AF51" s="31" t="s">
        <v>187</v>
      </c>
    </row>
    <row r="52" spans="1:32" s="57" customFormat="1" ht="15">
      <c r="A52" s="46" t="s">
        <v>32</v>
      </c>
      <c r="B52" s="46" t="s">
        <v>22</v>
      </c>
      <c r="C52" s="38" t="s">
        <v>179</v>
      </c>
      <c r="D52" s="55">
        <v>44009.48121527778</v>
      </c>
      <c r="E52" s="74">
        <v>44009.4805555556</v>
      </c>
      <c r="F52" s="74">
        <v>44009.5</v>
      </c>
      <c r="G52" s="42">
        <v>12</v>
      </c>
      <c r="H52" s="38" t="s">
        <v>184</v>
      </c>
      <c r="I52" s="42">
        <v>350</v>
      </c>
      <c r="J52" s="42">
        <v>420</v>
      </c>
      <c r="K52" s="42">
        <v>28</v>
      </c>
      <c r="L52" s="42">
        <v>0.4666666666666667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420</v>
      </c>
      <c r="T52" s="40">
        <v>196</v>
      </c>
      <c r="U52" s="42">
        <v>0</v>
      </c>
      <c r="V52" s="42">
        <v>0</v>
      </c>
      <c r="W52" s="42"/>
      <c r="X52" s="42"/>
      <c r="Y52" s="42"/>
      <c r="Z52" s="42">
        <v>0</v>
      </c>
      <c r="AA52" s="42">
        <v>196</v>
      </c>
      <c r="AB52" s="42">
        <v>0</v>
      </c>
      <c r="AC52" s="42">
        <v>420</v>
      </c>
      <c r="AD52" s="30" t="b">
        <v>0</v>
      </c>
      <c r="AE52" s="44" t="s">
        <v>195</v>
      </c>
      <c r="AF52" s="31" t="s">
        <v>187</v>
      </c>
    </row>
    <row r="53" spans="1:32" s="57" customFormat="1" ht="15">
      <c r="A53" s="46" t="s">
        <v>33</v>
      </c>
      <c r="B53" s="46" t="s">
        <v>22</v>
      </c>
      <c r="C53" s="38" t="s">
        <v>179</v>
      </c>
      <c r="D53" s="55">
        <v>44009.467569444445</v>
      </c>
      <c r="E53" s="74">
        <v>44009.4673611111</v>
      </c>
      <c r="F53" s="74">
        <v>44009.5</v>
      </c>
      <c r="G53" s="42">
        <v>12</v>
      </c>
      <c r="H53" s="52" t="s">
        <v>183</v>
      </c>
      <c r="I53" s="42">
        <v>250</v>
      </c>
      <c r="J53" s="42">
        <v>340</v>
      </c>
      <c r="K53" s="42">
        <v>47</v>
      </c>
      <c r="L53" s="42">
        <v>0.7833333333333333</v>
      </c>
      <c r="M53" s="42">
        <v>87</v>
      </c>
      <c r="N53" s="42">
        <v>44</v>
      </c>
      <c r="O53" s="42">
        <v>0</v>
      </c>
      <c r="P53" s="42">
        <v>0</v>
      </c>
      <c r="Q53" s="42">
        <v>0</v>
      </c>
      <c r="R53" s="42">
        <v>39</v>
      </c>
      <c r="S53" s="42">
        <v>170</v>
      </c>
      <c r="T53" s="40">
        <v>266</v>
      </c>
      <c r="U53" s="42">
        <v>68</v>
      </c>
      <c r="V53" s="42">
        <v>34</v>
      </c>
      <c r="W53" s="42"/>
      <c r="X53" s="42"/>
      <c r="Y53" s="42"/>
      <c r="Z53" s="42">
        <v>31</v>
      </c>
      <c r="AA53" s="42">
        <v>133</v>
      </c>
      <c r="AB53" s="42">
        <v>0</v>
      </c>
      <c r="AC53" s="42">
        <v>340</v>
      </c>
      <c r="AD53" s="30" t="b">
        <v>0</v>
      </c>
      <c r="AE53" s="44" t="s">
        <v>195</v>
      </c>
      <c r="AF53" s="31" t="s">
        <v>187</v>
      </c>
    </row>
    <row r="54" spans="1:32" s="57" customFormat="1" ht="15">
      <c r="A54" s="46" t="s">
        <v>34</v>
      </c>
      <c r="B54" s="46" t="s">
        <v>22</v>
      </c>
      <c r="C54" s="38" t="s">
        <v>179</v>
      </c>
      <c r="D54" s="55">
        <v>44008.890914351854</v>
      </c>
      <c r="E54" s="74">
        <v>44008.8902777778</v>
      </c>
      <c r="F54" s="74">
        <v>44008.9166666667</v>
      </c>
      <c r="G54" s="42">
        <v>22</v>
      </c>
      <c r="H54" s="52" t="s">
        <v>180</v>
      </c>
      <c r="I54" s="42">
        <v>500</v>
      </c>
      <c r="J54" s="42">
        <v>585</v>
      </c>
      <c r="K54" s="42">
        <v>38</v>
      </c>
      <c r="L54" s="42">
        <v>0.6333333333333333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585</v>
      </c>
      <c r="T54" s="40">
        <v>371</v>
      </c>
      <c r="U54" s="42">
        <v>0</v>
      </c>
      <c r="V54" s="42">
        <v>0</v>
      </c>
      <c r="W54" s="42"/>
      <c r="X54" s="42"/>
      <c r="Y54" s="42"/>
      <c r="Z54" s="42">
        <v>0</v>
      </c>
      <c r="AA54" s="42">
        <v>370</v>
      </c>
      <c r="AB54" s="42">
        <v>0</v>
      </c>
      <c r="AC54" s="42">
        <v>585</v>
      </c>
      <c r="AD54" s="30" t="b">
        <v>0</v>
      </c>
      <c r="AE54" s="44" t="s">
        <v>195</v>
      </c>
      <c r="AF54" s="31" t="s">
        <v>187</v>
      </c>
    </row>
    <row r="55" spans="1:32" s="57" customFormat="1" ht="15">
      <c r="A55" s="46" t="s">
        <v>35</v>
      </c>
      <c r="B55" s="46" t="s">
        <v>22</v>
      </c>
      <c r="C55" s="38" t="s">
        <v>179</v>
      </c>
      <c r="D55" s="55">
        <v>44008.84704861111</v>
      </c>
      <c r="E55" s="74">
        <v>44008.8465277778</v>
      </c>
      <c r="F55" s="74">
        <v>44008.875</v>
      </c>
      <c r="G55" s="42">
        <v>21</v>
      </c>
      <c r="H55" s="52" t="s">
        <v>180</v>
      </c>
      <c r="I55" s="42">
        <v>700</v>
      </c>
      <c r="J55" s="42">
        <v>824</v>
      </c>
      <c r="K55" s="42">
        <v>41</v>
      </c>
      <c r="L55" s="42">
        <v>0.6833333333333333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824</v>
      </c>
      <c r="T55" s="40">
        <v>563</v>
      </c>
      <c r="U55" s="42">
        <v>0</v>
      </c>
      <c r="V55" s="42">
        <v>0</v>
      </c>
      <c r="W55" s="42"/>
      <c r="X55" s="42"/>
      <c r="Y55" s="42"/>
      <c r="Z55" s="42">
        <v>0</v>
      </c>
      <c r="AA55" s="42">
        <v>563</v>
      </c>
      <c r="AB55" s="42">
        <v>0</v>
      </c>
      <c r="AC55" s="42">
        <v>824</v>
      </c>
      <c r="AD55" s="30" t="b">
        <v>0</v>
      </c>
      <c r="AE55" s="44" t="s">
        <v>195</v>
      </c>
      <c r="AF55" s="31" t="s">
        <v>187</v>
      </c>
    </row>
    <row r="56" spans="1:32" s="57" customFormat="1" ht="15">
      <c r="A56" s="46" t="s">
        <v>36</v>
      </c>
      <c r="B56" s="46" t="s">
        <v>22</v>
      </c>
      <c r="C56" s="38" t="s">
        <v>179</v>
      </c>
      <c r="D56" s="55">
        <v>44008.80872685185</v>
      </c>
      <c r="E56" s="74">
        <v>44008.8083333333</v>
      </c>
      <c r="F56" s="74">
        <v>44008.8333333333</v>
      </c>
      <c r="G56" s="42">
        <v>20</v>
      </c>
      <c r="H56" s="52" t="s">
        <v>180</v>
      </c>
      <c r="I56" s="42">
        <v>700</v>
      </c>
      <c r="J56" s="42">
        <v>822</v>
      </c>
      <c r="K56" s="42">
        <v>36</v>
      </c>
      <c r="L56" s="42">
        <v>0.6</v>
      </c>
      <c r="M56" s="42">
        <v>0</v>
      </c>
      <c r="N56" s="42">
        <v>47</v>
      </c>
      <c r="O56" s="42">
        <v>0</v>
      </c>
      <c r="P56" s="42">
        <v>0</v>
      </c>
      <c r="Q56" s="42">
        <v>0</v>
      </c>
      <c r="R56" s="42">
        <v>0</v>
      </c>
      <c r="S56" s="42">
        <v>775</v>
      </c>
      <c r="T56" s="40">
        <v>493</v>
      </c>
      <c r="U56" s="42">
        <v>0</v>
      </c>
      <c r="V56" s="42">
        <v>28</v>
      </c>
      <c r="W56" s="42"/>
      <c r="X56" s="42"/>
      <c r="Y56" s="42"/>
      <c r="Z56" s="42">
        <v>0</v>
      </c>
      <c r="AA56" s="42">
        <v>465</v>
      </c>
      <c r="AB56" s="42">
        <v>0</v>
      </c>
      <c r="AC56" s="42">
        <v>822</v>
      </c>
      <c r="AD56" s="30" t="b">
        <v>0</v>
      </c>
      <c r="AE56" s="44" t="s">
        <v>195</v>
      </c>
      <c r="AF56" s="31" t="s">
        <v>187</v>
      </c>
    </row>
    <row r="57" spans="1:32" s="57" customFormat="1" ht="15">
      <c r="A57" s="46" t="s">
        <v>37</v>
      </c>
      <c r="B57" s="46" t="s">
        <v>22</v>
      </c>
      <c r="C57" s="38" t="s">
        <v>179</v>
      </c>
      <c r="D57" s="55">
        <v>44008.769224537034</v>
      </c>
      <c r="E57" s="74">
        <v>44008.76875</v>
      </c>
      <c r="F57" s="74">
        <v>44008.7916666667</v>
      </c>
      <c r="G57" s="42">
        <v>19</v>
      </c>
      <c r="H57" s="52" t="s">
        <v>180</v>
      </c>
      <c r="I57" s="42">
        <v>600</v>
      </c>
      <c r="J57" s="42">
        <v>704</v>
      </c>
      <c r="K57" s="42">
        <v>33</v>
      </c>
      <c r="L57" s="42">
        <v>0.55</v>
      </c>
      <c r="M57" s="42">
        <v>0</v>
      </c>
      <c r="N57" s="42">
        <v>50</v>
      </c>
      <c r="O57" s="42">
        <v>0</v>
      </c>
      <c r="P57" s="42">
        <v>0</v>
      </c>
      <c r="Q57" s="42">
        <v>0</v>
      </c>
      <c r="R57" s="42">
        <v>0</v>
      </c>
      <c r="S57" s="42">
        <v>654</v>
      </c>
      <c r="T57" s="40">
        <v>387</v>
      </c>
      <c r="U57" s="42">
        <v>0</v>
      </c>
      <c r="V57" s="42">
        <v>27</v>
      </c>
      <c r="W57" s="42"/>
      <c r="X57" s="42"/>
      <c r="Y57" s="42"/>
      <c r="Z57" s="42">
        <v>0</v>
      </c>
      <c r="AA57" s="42">
        <v>360</v>
      </c>
      <c r="AB57" s="42">
        <v>0</v>
      </c>
      <c r="AC57" s="42">
        <v>704</v>
      </c>
      <c r="AD57" s="30" t="b">
        <v>0</v>
      </c>
      <c r="AE57" s="44" t="s">
        <v>195</v>
      </c>
      <c r="AF57" s="31" t="s">
        <v>187</v>
      </c>
    </row>
    <row r="58" spans="1:32" s="57" customFormat="1" ht="15">
      <c r="A58" s="46" t="s">
        <v>38</v>
      </c>
      <c r="B58" s="46" t="s">
        <v>22</v>
      </c>
      <c r="C58" s="38" t="s">
        <v>179</v>
      </c>
      <c r="D58" s="55">
        <v>44008.71744212963</v>
      </c>
      <c r="E58" s="74">
        <v>44008.7173611111</v>
      </c>
      <c r="F58" s="74">
        <v>44008.75</v>
      </c>
      <c r="G58" s="42">
        <v>18</v>
      </c>
      <c r="H58" s="52" t="s">
        <v>183</v>
      </c>
      <c r="I58" s="42">
        <v>700</v>
      </c>
      <c r="J58" s="42">
        <v>819</v>
      </c>
      <c r="K58" s="42">
        <v>47</v>
      </c>
      <c r="L58" s="42">
        <v>0.7833333333333333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819</v>
      </c>
      <c r="T58" s="40">
        <v>642</v>
      </c>
      <c r="U58" s="42">
        <v>0</v>
      </c>
      <c r="V58" s="42">
        <v>0</v>
      </c>
      <c r="W58" s="42"/>
      <c r="X58" s="42"/>
      <c r="Y58" s="42"/>
      <c r="Z58" s="42">
        <v>0</v>
      </c>
      <c r="AA58" s="42">
        <v>642</v>
      </c>
      <c r="AB58" s="42">
        <v>0</v>
      </c>
      <c r="AC58" s="42">
        <v>819</v>
      </c>
      <c r="AD58" s="30" t="b">
        <v>0</v>
      </c>
      <c r="AE58" s="44" t="s">
        <v>195</v>
      </c>
      <c r="AF58" s="31" t="s">
        <v>187</v>
      </c>
    </row>
    <row r="59" spans="1:32" s="57" customFormat="1" ht="15">
      <c r="A59" s="46" t="s">
        <v>39</v>
      </c>
      <c r="B59" s="46" t="s">
        <v>22</v>
      </c>
      <c r="C59" s="38" t="s">
        <v>179</v>
      </c>
      <c r="D59" s="55">
        <v>44008.68861111111</v>
      </c>
      <c r="E59" s="74">
        <v>44008.6881944444</v>
      </c>
      <c r="F59" s="74">
        <v>44008.7083333333</v>
      </c>
      <c r="G59" s="42">
        <v>17</v>
      </c>
      <c r="H59" s="38" t="s">
        <v>184</v>
      </c>
      <c r="I59" s="42">
        <v>450</v>
      </c>
      <c r="J59" s="42">
        <v>527</v>
      </c>
      <c r="K59" s="42">
        <v>29</v>
      </c>
      <c r="L59" s="42">
        <v>0.48333333333333334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527</v>
      </c>
      <c r="T59" s="40">
        <v>255</v>
      </c>
      <c r="U59" s="42">
        <v>0</v>
      </c>
      <c r="V59" s="42">
        <v>0</v>
      </c>
      <c r="W59" s="42"/>
      <c r="X59" s="42"/>
      <c r="Y59" s="42"/>
      <c r="Z59" s="42">
        <v>0</v>
      </c>
      <c r="AA59" s="42">
        <v>255</v>
      </c>
      <c r="AB59" s="42">
        <v>0</v>
      </c>
      <c r="AC59" s="42">
        <v>527</v>
      </c>
      <c r="AD59" s="30" t="b">
        <v>0</v>
      </c>
      <c r="AE59" s="44" t="s">
        <v>195</v>
      </c>
      <c r="AF59" s="31" t="s">
        <v>187</v>
      </c>
    </row>
    <row r="60" spans="1:32" s="57" customFormat="1" ht="15">
      <c r="A60" s="46" t="s">
        <v>40</v>
      </c>
      <c r="B60" s="46" t="s">
        <v>22</v>
      </c>
      <c r="C60" s="38" t="s">
        <v>179</v>
      </c>
      <c r="D60" s="55">
        <v>44008.639872685184</v>
      </c>
      <c r="E60" s="74">
        <v>44008.6395833333</v>
      </c>
      <c r="F60" s="74">
        <v>44008.6666666667</v>
      </c>
      <c r="G60" s="42">
        <v>16</v>
      </c>
      <c r="H60" s="52" t="s">
        <v>180</v>
      </c>
      <c r="I60" s="42">
        <v>500</v>
      </c>
      <c r="J60" s="42">
        <v>585</v>
      </c>
      <c r="K60" s="42">
        <v>39</v>
      </c>
      <c r="L60" s="42">
        <v>0.65</v>
      </c>
      <c r="M60" s="42">
        <v>0</v>
      </c>
      <c r="N60" s="42">
        <v>25</v>
      </c>
      <c r="O60" s="42">
        <v>0</v>
      </c>
      <c r="P60" s="42">
        <v>0</v>
      </c>
      <c r="Q60" s="42">
        <v>0</v>
      </c>
      <c r="R60" s="42">
        <v>0</v>
      </c>
      <c r="S60" s="42">
        <v>560</v>
      </c>
      <c r="T60" s="40">
        <v>380</v>
      </c>
      <c r="U60" s="42">
        <v>0</v>
      </c>
      <c r="V60" s="42">
        <v>16</v>
      </c>
      <c r="W60" s="42"/>
      <c r="X60" s="42"/>
      <c r="Y60" s="42"/>
      <c r="Z60" s="42">
        <v>0</v>
      </c>
      <c r="AA60" s="42">
        <v>364</v>
      </c>
      <c r="AB60" s="42">
        <v>0</v>
      </c>
      <c r="AC60" s="42">
        <v>585</v>
      </c>
      <c r="AD60" s="30" t="b">
        <v>0</v>
      </c>
      <c r="AE60" s="44" t="s">
        <v>195</v>
      </c>
      <c r="AF60" s="31" t="s">
        <v>187</v>
      </c>
    </row>
    <row r="61" spans="1:32" s="57" customFormat="1" ht="15">
      <c r="A61" s="46" t="s">
        <v>41</v>
      </c>
      <c r="B61" s="46" t="s">
        <v>22</v>
      </c>
      <c r="C61" s="38" t="s">
        <v>179</v>
      </c>
      <c r="D61" s="55">
        <v>44008.603414351855</v>
      </c>
      <c r="E61" s="74">
        <v>44008.6027777778</v>
      </c>
      <c r="F61" s="74">
        <v>44008.625</v>
      </c>
      <c r="G61" s="42">
        <v>15</v>
      </c>
      <c r="H61" s="52" t="s">
        <v>180</v>
      </c>
      <c r="I61" s="42">
        <v>400</v>
      </c>
      <c r="J61" s="42">
        <v>470</v>
      </c>
      <c r="K61" s="42">
        <v>32</v>
      </c>
      <c r="L61" s="42">
        <v>0.5333333333333333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470</v>
      </c>
      <c r="T61" s="40">
        <v>251</v>
      </c>
      <c r="U61" s="42">
        <v>0</v>
      </c>
      <c r="V61" s="42">
        <v>0</v>
      </c>
      <c r="W61" s="42"/>
      <c r="X61" s="42"/>
      <c r="Y61" s="42"/>
      <c r="Z61" s="42">
        <v>0</v>
      </c>
      <c r="AA61" s="42">
        <v>251</v>
      </c>
      <c r="AB61" s="42">
        <v>0</v>
      </c>
      <c r="AC61" s="42">
        <v>470</v>
      </c>
      <c r="AD61" s="30" t="b">
        <v>0</v>
      </c>
      <c r="AE61" s="44" t="s">
        <v>195</v>
      </c>
      <c r="AF61" s="31" t="s">
        <v>187</v>
      </c>
    </row>
    <row r="62" spans="1:32" s="57" customFormat="1" ht="15">
      <c r="A62" s="46" t="s">
        <v>42</v>
      </c>
      <c r="B62" s="46" t="s">
        <v>22</v>
      </c>
      <c r="C62" s="38" t="s">
        <v>179</v>
      </c>
      <c r="D62" s="55">
        <v>44008.595509259256</v>
      </c>
      <c r="E62" s="74">
        <v>44008.5951388889</v>
      </c>
      <c r="F62" s="74">
        <v>44008.625</v>
      </c>
      <c r="G62" s="42">
        <v>15</v>
      </c>
      <c r="H62" s="52" t="s">
        <v>180</v>
      </c>
      <c r="I62" s="42">
        <v>350</v>
      </c>
      <c r="J62" s="42">
        <v>408</v>
      </c>
      <c r="K62" s="42">
        <v>43</v>
      </c>
      <c r="L62" s="42">
        <v>0.7166666666666667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408</v>
      </c>
      <c r="T62" s="40">
        <v>292</v>
      </c>
      <c r="U62" s="42">
        <v>0</v>
      </c>
      <c r="V62" s="42">
        <v>0</v>
      </c>
      <c r="W62" s="42"/>
      <c r="X62" s="42"/>
      <c r="Y62" s="42"/>
      <c r="Z62" s="42">
        <v>0</v>
      </c>
      <c r="AA62" s="42">
        <v>292</v>
      </c>
      <c r="AB62" s="42">
        <v>0</v>
      </c>
      <c r="AC62" s="42">
        <v>408</v>
      </c>
      <c r="AD62" s="30" t="b">
        <v>0</v>
      </c>
      <c r="AE62" s="44" t="s">
        <v>195</v>
      </c>
      <c r="AF62" s="31" t="s">
        <v>187</v>
      </c>
    </row>
    <row r="63" spans="1:32" s="57" customFormat="1" ht="15">
      <c r="A63" s="46" t="s">
        <v>43</v>
      </c>
      <c r="B63" s="46" t="s">
        <v>22</v>
      </c>
      <c r="C63" s="38" t="s">
        <v>179</v>
      </c>
      <c r="D63" s="55">
        <v>43987.62614583333</v>
      </c>
      <c r="E63" s="74">
        <v>43987.6256944444</v>
      </c>
      <c r="F63" s="74">
        <v>43987.6354166667</v>
      </c>
      <c r="G63" s="42">
        <v>16</v>
      </c>
      <c r="H63" s="58" t="s">
        <v>23</v>
      </c>
      <c r="I63" s="42">
        <v>100</v>
      </c>
      <c r="J63" s="42">
        <v>118</v>
      </c>
      <c r="K63" s="42">
        <v>14</v>
      </c>
      <c r="L63" s="42">
        <v>0.23333333333333334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118</v>
      </c>
      <c r="T63" s="40">
        <v>28</v>
      </c>
      <c r="U63" s="42">
        <v>0</v>
      </c>
      <c r="V63" s="42">
        <v>0</v>
      </c>
      <c r="W63" s="42"/>
      <c r="X63" s="42"/>
      <c r="Y63" s="42"/>
      <c r="Z63" s="42">
        <v>0</v>
      </c>
      <c r="AA63" s="42">
        <v>28</v>
      </c>
      <c r="AB63" s="42">
        <v>0</v>
      </c>
      <c r="AC63" s="42">
        <v>118</v>
      </c>
      <c r="AD63" s="30" t="b">
        <v>0</v>
      </c>
      <c r="AE63" s="44" t="s">
        <v>195</v>
      </c>
      <c r="AF63" s="31" t="s">
        <v>187</v>
      </c>
    </row>
    <row r="64" spans="1:32" s="57" customFormat="1" ht="30">
      <c r="A64" s="46" t="s">
        <v>44</v>
      </c>
      <c r="B64" s="46" t="s">
        <v>45</v>
      </c>
      <c r="C64" s="46" t="s">
        <v>185</v>
      </c>
      <c r="D64" s="55">
        <v>43892.63413194445</v>
      </c>
      <c r="E64" s="74">
        <v>43892.6340277778</v>
      </c>
      <c r="F64" s="74">
        <v>43892.6666666667</v>
      </c>
      <c r="G64" s="42">
        <v>16</v>
      </c>
      <c r="H64" s="52" t="s">
        <v>183</v>
      </c>
      <c r="I64" s="42">
        <v>100</v>
      </c>
      <c r="J64" s="42">
        <v>291</v>
      </c>
      <c r="K64" s="42">
        <v>47</v>
      </c>
      <c r="L64" s="42">
        <v>0.7833333333333333</v>
      </c>
      <c r="M64" s="42">
        <v>291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0">
        <v>228</v>
      </c>
      <c r="U64" s="42">
        <v>228</v>
      </c>
      <c r="V64" s="42">
        <v>0</v>
      </c>
      <c r="W64" s="42"/>
      <c r="X64" s="42"/>
      <c r="Y64" s="42"/>
      <c r="Z64" s="42">
        <v>0</v>
      </c>
      <c r="AA64" s="42">
        <v>0</v>
      </c>
      <c r="AB64" s="42">
        <v>0</v>
      </c>
      <c r="AC64" s="42">
        <v>291</v>
      </c>
      <c r="AD64" s="30" t="b">
        <v>0</v>
      </c>
      <c r="AE64" s="44" t="s">
        <v>186</v>
      </c>
      <c r="AF64" s="57" t="s">
        <v>182</v>
      </c>
    </row>
    <row r="65" spans="1:32" s="57" customFormat="1" ht="30">
      <c r="A65" s="46" t="s">
        <v>46</v>
      </c>
      <c r="B65" s="46" t="s">
        <v>45</v>
      </c>
      <c r="C65" s="46" t="s">
        <v>185</v>
      </c>
      <c r="D65" s="55">
        <v>43892.600902777776</v>
      </c>
      <c r="E65" s="74">
        <v>43892.6006944444</v>
      </c>
      <c r="F65" s="74">
        <v>43892.625</v>
      </c>
      <c r="G65" s="42">
        <v>15</v>
      </c>
      <c r="H65" s="52" t="s">
        <v>180</v>
      </c>
      <c r="I65" s="42">
        <v>150</v>
      </c>
      <c r="J65" s="42">
        <v>376</v>
      </c>
      <c r="K65" s="42">
        <v>35</v>
      </c>
      <c r="L65" s="42">
        <v>0.5833333333333334</v>
      </c>
      <c r="M65" s="42">
        <v>376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0">
        <v>219</v>
      </c>
      <c r="U65" s="42">
        <v>219</v>
      </c>
      <c r="V65" s="42">
        <v>0</v>
      </c>
      <c r="W65" s="42"/>
      <c r="X65" s="42"/>
      <c r="Y65" s="42"/>
      <c r="Z65" s="42">
        <v>0</v>
      </c>
      <c r="AA65" s="42">
        <v>0</v>
      </c>
      <c r="AB65" s="42">
        <v>0</v>
      </c>
      <c r="AC65" s="42">
        <v>376</v>
      </c>
      <c r="AD65" s="30" t="b">
        <v>0</v>
      </c>
      <c r="AE65" s="44" t="s">
        <v>186</v>
      </c>
      <c r="AF65" s="57" t="s">
        <v>182</v>
      </c>
    </row>
    <row r="66" spans="1:32" s="57" customFormat="1" ht="30">
      <c r="A66" s="46" t="s">
        <v>47</v>
      </c>
      <c r="B66" s="46" t="s">
        <v>45</v>
      </c>
      <c r="C66" s="46" t="s">
        <v>185</v>
      </c>
      <c r="D66" s="55">
        <v>43892.535532407404</v>
      </c>
      <c r="E66" s="74">
        <v>43892.5416666667</v>
      </c>
      <c r="F66" s="74">
        <v>43892.5833333333</v>
      </c>
      <c r="G66" s="42">
        <v>14</v>
      </c>
      <c r="H66" s="60" t="s">
        <v>183</v>
      </c>
      <c r="I66" s="42">
        <v>200</v>
      </c>
      <c r="J66" s="42">
        <v>483</v>
      </c>
      <c r="K66" s="42">
        <v>60</v>
      </c>
      <c r="L66" s="42">
        <v>1</v>
      </c>
      <c r="M66" s="42">
        <v>483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0">
        <v>483</v>
      </c>
      <c r="U66" s="42">
        <v>483</v>
      </c>
      <c r="V66" s="42">
        <v>0</v>
      </c>
      <c r="W66" s="42"/>
      <c r="X66" s="42"/>
      <c r="Y66" s="42"/>
      <c r="Z66" s="42">
        <v>0</v>
      </c>
      <c r="AA66" s="42">
        <v>0</v>
      </c>
      <c r="AB66" s="42">
        <v>0</v>
      </c>
      <c r="AC66" s="42">
        <v>483</v>
      </c>
      <c r="AD66" s="30" t="b">
        <v>0</v>
      </c>
      <c r="AE66" s="44" t="s">
        <v>186</v>
      </c>
      <c r="AF66" s="57" t="s">
        <v>182</v>
      </c>
    </row>
    <row r="67" spans="1:32" s="57" customFormat="1" ht="30">
      <c r="A67" s="46" t="s">
        <v>48</v>
      </c>
      <c r="B67" s="46" t="s">
        <v>45</v>
      </c>
      <c r="C67" s="46" t="s">
        <v>185</v>
      </c>
      <c r="D67" s="55">
        <v>43892.53134259259</v>
      </c>
      <c r="E67" s="74">
        <v>43892.53125</v>
      </c>
      <c r="F67" s="74">
        <v>43892.5416666667</v>
      </c>
      <c r="G67" s="42">
        <v>13</v>
      </c>
      <c r="H67" s="46" t="s">
        <v>49</v>
      </c>
      <c r="I67" s="42">
        <v>200</v>
      </c>
      <c r="J67" s="42">
        <v>493</v>
      </c>
      <c r="K67" s="42">
        <v>15</v>
      </c>
      <c r="L67" s="42">
        <v>0.25</v>
      </c>
      <c r="M67" s="42">
        <v>493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0">
        <v>123</v>
      </c>
      <c r="U67" s="42">
        <v>123</v>
      </c>
      <c r="V67" s="42">
        <v>0</v>
      </c>
      <c r="W67" s="42"/>
      <c r="X67" s="42"/>
      <c r="Y67" s="42"/>
      <c r="Z67" s="42">
        <v>0</v>
      </c>
      <c r="AA67" s="42">
        <v>0</v>
      </c>
      <c r="AB67" s="42">
        <v>0</v>
      </c>
      <c r="AC67" s="42">
        <v>493</v>
      </c>
      <c r="AD67" s="30" t="b">
        <v>0</v>
      </c>
      <c r="AE67" s="44" t="s">
        <v>186</v>
      </c>
      <c r="AF67" s="57" t="s">
        <v>182</v>
      </c>
    </row>
    <row r="68" spans="1:32" s="57" customFormat="1" ht="30">
      <c r="A68" s="46" t="s">
        <v>50</v>
      </c>
      <c r="B68" s="46" t="s">
        <v>45</v>
      </c>
      <c r="C68" s="46" t="s">
        <v>185</v>
      </c>
      <c r="D68" s="55">
        <v>43890.531377314815</v>
      </c>
      <c r="E68" s="74">
        <v>43890.5416666667</v>
      </c>
      <c r="F68" s="74">
        <v>43890.5833333333</v>
      </c>
      <c r="G68" s="42">
        <v>14</v>
      </c>
      <c r="H68" s="60" t="s">
        <v>183</v>
      </c>
      <c r="I68" s="42">
        <v>100</v>
      </c>
      <c r="J68" s="42">
        <v>244</v>
      </c>
      <c r="K68" s="42">
        <v>60</v>
      </c>
      <c r="L68" s="42">
        <v>1</v>
      </c>
      <c r="M68" s="42">
        <v>244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0">
        <v>244</v>
      </c>
      <c r="U68" s="42">
        <v>244</v>
      </c>
      <c r="V68" s="42">
        <v>0</v>
      </c>
      <c r="W68" s="42"/>
      <c r="X68" s="42"/>
      <c r="Y68" s="42"/>
      <c r="Z68" s="42">
        <v>0</v>
      </c>
      <c r="AA68" s="42">
        <v>0</v>
      </c>
      <c r="AB68" s="42">
        <v>0</v>
      </c>
      <c r="AC68" s="42">
        <v>244</v>
      </c>
      <c r="AD68" s="30" t="b">
        <v>0</v>
      </c>
      <c r="AE68" s="44" t="s">
        <v>186</v>
      </c>
      <c r="AF68" s="31" t="s">
        <v>182</v>
      </c>
    </row>
    <row r="69" spans="1:32" s="57" customFormat="1" ht="30">
      <c r="A69" s="46" t="s">
        <v>51</v>
      </c>
      <c r="B69" s="46" t="s">
        <v>45</v>
      </c>
      <c r="C69" s="46" t="s">
        <v>185</v>
      </c>
      <c r="D69" s="55">
        <v>43890.45138888889</v>
      </c>
      <c r="E69" s="74">
        <v>43890.4583333333</v>
      </c>
      <c r="F69" s="74">
        <v>43890.5</v>
      </c>
      <c r="G69" s="42">
        <v>12</v>
      </c>
      <c r="H69" s="60" t="s">
        <v>183</v>
      </c>
      <c r="I69" s="42">
        <v>100</v>
      </c>
      <c r="J69" s="42">
        <v>245</v>
      </c>
      <c r="K69" s="42">
        <v>60</v>
      </c>
      <c r="L69" s="42">
        <v>1</v>
      </c>
      <c r="M69" s="42">
        <v>245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0">
        <v>245</v>
      </c>
      <c r="U69" s="42">
        <v>245</v>
      </c>
      <c r="V69" s="42">
        <v>0</v>
      </c>
      <c r="W69" s="42"/>
      <c r="X69" s="42"/>
      <c r="Y69" s="42"/>
      <c r="Z69" s="42">
        <v>0</v>
      </c>
      <c r="AA69" s="42">
        <v>0</v>
      </c>
      <c r="AB69" s="42">
        <v>0</v>
      </c>
      <c r="AC69" s="42">
        <v>245</v>
      </c>
      <c r="AD69" s="30" t="b">
        <v>0</v>
      </c>
      <c r="AE69" s="44" t="s">
        <v>186</v>
      </c>
      <c r="AF69" s="31" t="s">
        <v>182</v>
      </c>
    </row>
    <row r="70" spans="1:32" s="57" customFormat="1" ht="30">
      <c r="A70" s="46" t="s">
        <v>52</v>
      </c>
      <c r="B70" s="46" t="s">
        <v>45</v>
      </c>
      <c r="C70" s="46" t="s">
        <v>185</v>
      </c>
      <c r="D70" s="55">
        <v>43890.36635416667</v>
      </c>
      <c r="E70" s="74">
        <v>43890.375</v>
      </c>
      <c r="F70" s="74">
        <v>43890.4166666667</v>
      </c>
      <c r="G70" s="42">
        <v>10</v>
      </c>
      <c r="H70" s="60" t="s">
        <v>183</v>
      </c>
      <c r="I70" s="42">
        <v>150</v>
      </c>
      <c r="J70" s="42">
        <v>399</v>
      </c>
      <c r="K70" s="42">
        <v>60</v>
      </c>
      <c r="L70" s="42">
        <v>1</v>
      </c>
      <c r="M70" s="42">
        <v>399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0">
        <v>399</v>
      </c>
      <c r="U70" s="42">
        <v>399</v>
      </c>
      <c r="V70" s="42">
        <v>0</v>
      </c>
      <c r="W70" s="42"/>
      <c r="X70" s="42"/>
      <c r="Y70" s="42"/>
      <c r="Z70" s="42">
        <v>0</v>
      </c>
      <c r="AA70" s="42">
        <v>0</v>
      </c>
      <c r="AB70" s="42">
        <v>0</v>
      </c>
      <c r="AC70" s="42">
        <v>399</v>
      </c>
      <c r="AD70" s="30" t="b">
        <v>0</v>
      </c>
      <c r="AE70" s="44" t="s">
        <v>186</v>
      </c>
      <c r="AF70" s="31" t="s">
        <v>182</v>
      </c>
    </row>
    <row r="71" spans="1:32" s="57" customFormat="1" ht="30">
      <c r="A71" s="46" t="s">
        <v>54</v>
      </c>
      <c r="B71" s="46" t="s">
        <v>45</v>
      </c>
      <c r="C71" s="46" t="s">
        <v>185</v>
      </c>
      <c r="D71" s="55">
        <v>43890.35030092593</v>
      </c>
      <c r="E71" s="74">
        <v>43890.35</v>
      </c>
      <c r="F71" s="74">
        <v>43890.375</v>
      </c>
      <c r="G71" s="42">
        <v>9</v>
      </c>
      <c r="H71" s="60" t="s">
        <v>180</v>
      </c>
      <c r="I71" s="42">
        <v>100</v>
      </c>
      <c r="J71" s="42">
        <v>282</v>
      </c>
      <c r="K71" s="42">
        <v>36</v>
      </c>
      <c r="L71" s="42">
        <v>0.6</v>
      </c>
      <c r="M71" s="42">
        <v>282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0">
        <v>169</v>
      </c>
      <c r="U71" s="42">
        <v>169</v>
      </c>
      <c r="V71" s="42">
        <v>0</v>
      </c>
      <c r="W71" s="42"/>
      <c r="X71" s="42"/>
      <c r="Y71" s="42"/>
      <c r="Z71" s="42">
        <v>0</v>
      </c>
      <c r="AA71" s="42">
        <v>0</v>
      </c>
      <c r="AB71" s="42">
        <v>0</v>
      </c>
      <c r="AC71" s="42">
        <v>282</v>
      </c>
      <c r="AD71" s="30" t="b">
        <v>0</v>
      </c>
      <c r="AE71" s="44" t="s">
        <v>186</v>
      </c>
      <c r="AF71" s="31" t="s">
        <v>182</v>
      </c>
    </row>
    <row r="72" spans="1:32" s="57" customFormat="1" ht="30">
      <c r="A72" s="46" t="s">
        <v>53</v>
      </c>
      <c r="B72" s="46" t="s">
        <v>45</v>
      </c>
      <c r="C72" s="46" t="s">
        <v>185</v>
      </c>
      <c r="D72" s="55">
        <v>43890.343356481484</v>
      </c>
      <c r="E72" s="74">
        <v>43890.3430555556</v>
      </c>
      <c r="F72" s="74">
        <v>43890.375</v>
      </c>
      <c r="G72" s="42">
        <v>9</v>
      </c>
      <c r="H72" s="60" t="s">
        <v>183</v>
      </c>
      <c r="I72" s="42">
        <v>200</v>
      </c>
      <c r="J72" s="42">
        <v>566</v>
      </c>
      <c r="K72" s="42">
        <v>46</v>
      </c>
      <c r="L72" s="42">
        <v>0.7666666666666667</v>
      </c>
      <c r="M72" s="42">
        <v>566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0">
        <v>434</v>
      </c>
      <c r="U72" s="42">
        <v>434</v>
      </c>
      <c r="V72" s="42">
        <v>0</v>
      </c>
      <c r="W72" s="42"/>
      <c r="X72" s="42"/>
      <c r="Y72" s="42"/>
      <c r="Z72" s="42">
        <v>0</v>
      </c>
      <c r="AA72" s="42">
        <v>0</v>
      </c>
      <c r="AB72" s="42">
        <v>0</v>
      </c>
      <c r="AC72" s="42">
        <v>566</v>
      </c>
      <c r="AD72" s="30" t="b">
        <v>0</v>
      </c>
      <c r="AE72" s="44" t="s">
        <v>186</v>
      </c>
      <c r="AF72" s="31" t="s">
        <v>182</v>
      </c>
    </row>
    <row r="73" spans="1:32" s="57" customFormat="1" ht="30">
      <c r="A73" s="46" t="s">
        <v>55</v>
      </c>
      <c r="B73" s="46" t="s">
        <v>45</v>
      </c>
      <c r="C73" s="46" t="s">
        <v>185</v>
      </c>
      <c r="D73" s="55">
        <v>43888.49039351852</v>
      </c>
      <c r="E73" s="74">
        <v>43888.5</v>
      </c>
      <c r="F73" s="74">
        <v>43888.5416666667</v>
      </c>
      <c r="G73" s="42">
        <v>13</v>
      </c>
      <c r="H73" s="60" t="s">
        <v>183</v>
      </c>
      <c r="I73" s="42">
        <v>250</v>
      </c>
      <c r="J73" s="42">
        <v>506</v>
      </c>
      <c r="K73" s="42">
        <v>60</v>
      </c>
      <c r="L73" s="42">
        <v>1</v>
      </c>
      <c r="M73" s="42">
        <v>506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0">
        <v>506</v>
      </c>
      <c r="U73" s="42">
        <v>506</v>
      </c>
      <c r="V73" s="42">
        <v>0</v>
      </c>
      <c r="W73" s="42"/>
      <c r="X73" s="42"/>
      <c r="Y73" s="42"/>
      <c r="Z73" s="42">
        <v>0</v>
      </c>
      <c r="AA73" s="42">
        <v>0</v>
      </c>
      <c r="AB73" s="42">
        <v>0</v>
      </c>
      <c r="AC73" s="42">
        <v>506</v>
      </c>
      <c r="AD73" s="30" t="b">
        <v>0</v>
      </c>
      <c r="AE73" s="44" t="s">
        <v>186</v>
      </c>
      <c r="AF73" s="31" t="s">
        <v>182</v>
      </c>
    </row>
    <row r="74" spans="1:32" s="57" customFormat="1" ht="30">
      <c r="A74" s="46" t="s">
        <v>56</v>
      </c>
      <c r="B74" s="46" t="s">
        <v>45</v>
      </c>
      <c r="C74" s="46" t="s">
        <v>185</v>
      </c>
      <c r="D74" s="55">
        <v>43888.44892361111</v>
      </c>
      <c r="E74" s="74">
        <v>43888.4583333333</v>
      </c>
      <c r="F74" s="74">
        <v>43888.5</v>
      </c>
      <c r="G74" s="42">
        <v>12</v>
      </c>
      <c r="H74" s="60" t="s">
        <v>183</v>
      </c>
      <c r="I74" s="42">
        <v>250</v>
      </c>
      <c r="J74" s="42">
        <v>488</v>
      </c>
      <c r="K74" s="42">
        <v>60</v>
      </c>
      <c r="L74" s="42">
        <v>1</v>
      </c>
      <c r="M74" s="42">
        <v>488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0">
        <v>488</v>
      </c>
      <c r="U74" s="42">
        <v>488</v>
      </c>
      <c r="V74" s="42">
        <v>0</v>
      </c>
      <c r="W74" s="42"/>
      <c r="X74" s="42"/>
      <c r="Y74" s="42"/>
      <c r="Z74" s="42">
        <v>0</v>
      </c>
      <c r="AA74" s="42">
        <v>0</v>
      </c>
      <c r="AB74" s="42">
        <v>0</v>
      </c>
      <c r="AC74" s="42">
        <v>488</v>
      </c>
      <c r="AD74" s="30" t="b">
        <v>0</v>
      </c>
      <c r="AE74" s="44" t="s">
        <v>186</v>
      </c>
      <c r="AF74" s="31" t="s">
        <v>182</v>
      </c>
    </row>
    <row r="75" spans="1:32" s="57" customFormat="1" ht="30">
      <c r="A75" s="46" t="s">
        <v>57</v>
      </c>
      <c r="B75" s="46" t="s">
        <v>45</v>
      </c>
      <c r="C75" s="46" t="s">
        <v>185</v>
      </c>
      <c r="D75" s="55">
        <v>43888.434432870374</v>
      </c>
      <c r="E75" s="74">
        <v>43888.4340277778</v>
      </c>
      <c r="F75" s="74">
        <v>43888.4583333333</v>
      </c>
      <c r="G75" s="42">
        <v>11</v>
      </c>
      <c r="H75" s="60" t="s">
        <v>180</v>
      </c>
      <c r="I75" s="42">
        <v>250</v>
      </c>
      <c r="J75" s="42">
        <v>486</v>
      </c>
      <c r="K75" s="42">
        <v>35</v>
      </c>
      <c r="L75" s="42">
        <v>0.5833333333333334</v>
      </c>
      <c r="M75" s="42">
        <v>486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0">
        <v>284</v>
      </c>
      <c r="U75" s="42">
        <v>283</v>
      </c>
      <c r="V75" s="42">
        <v>0</v>
      </c>
      <c r="W75" s="42"/>
      <c r="X75" s="42"/>
      <c r="Y75" s="42"/>
      <c r="Z75" s="42">
        <v>0</v>
      </c>
      <c r="AA75" s="42">
        <v>0</v>
      </c>
      <c r="AB75" s="42">
        <v>0</v>
      </c>
      <c r="AC75" s="42">
        <v>486</v>
      </c>
      <c r="AD75" s="30" t="b">
        <v>0</v>
      </c>
      <c r="AE75" s="44" t="s">
        <v>186</v>
      </c>
      <c r="AF75" s="31" t="s">
        <v>182</v>
      </c>
    </row>
    <row r="76" spans="1:32" s="57" customFormat="1" ht="30">
      <c r="A76" s="46" t="s">
        <v>58</v>
      </c>
      <c r="B76" s="46" t="s">
        <v>45</v>
      </c>
      <c r="C76" s="46" t="s">
        <v>185</v>
      </c>
      <c r="D76" s="55">
        <v>43887.64271990741</v>
      </c>
      <c r="E76" s="74">
        <v>43887.6423611111</v>
      </c>
      <c r="F76" s="74">
        <v>43887.6666666667</v>
      </c>
      <c r="G76" s="42">
        <v>16</v>
      </c>
      <c r="H76" s="60" t="s">
        <v>180</v>
      </c>
      <c r="I76" s="42">
        <v>200</v>
      </c>
      <c r="J76" s="42">
        <v>395</v>
      </c>
      <c r="K76" s="42">
        <v>35</v>
      </c>
      <c r="L76" s="42">
        <v>0.5833333333333334</v>
      </c>
      <c r="M76" s="42">
        <v>395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0">
        <v>230</v>
      </c>
      <c r="U76" s="42">
        <v>230</v>
      </c>
      <c r="V76" s="42">
        <v>0</v>
      </c>
      <c r="W76" s="42"/>
      <c r="X76" s="42"/>
      <c r="Y76" s="42"/>
      <c r="Z76" s="42">
        <v>0</v>
      </c>
      <c r="AA76" s="42">
        <v>0</v>
      </c>
      <c r="AB76" s="42">
        <v>0</v>
      </c>
      <c r="AC76" s="42">
        <v>395</v>
      </c>
      <c r="AD76" s="30" t="b">
        <v>0</v>
      </c>
      <c r="AE76" s="44" t="s">
        <v>186</v>
      </c>
      <c r="AF76" s="31" t="s">
        <v>182</v>
      </c>
    </row>
    <row r="77" spans="1:32" s="57" customFormat="1" ht="30">
      <c r="A77" s="46" t="s">
        <v>59</v>
      </c>
      <c r="B77" s="46" t="s">
        <v>45</v>
      </c>
      <c r="C77" s="46" t="s">
        <v>185</v>
      </c>
      <c r="D77" s="55">
        <v>43887.579930555556</v>
      </c>
      <c r="E77" s="74">
        <v>43887.5833333333</v>
      </c>
      <c r="F77" s="74">
        <v>43887.625</v>
      </c>
      <c r="G77" s="42">
        <v>15</v>
      </c>
      <c r="H77" s="60" t="s">
        <v>183</v>
      </c>
      <c r="I77" s="42">
        <v>250</v>
      </c>
      <c r="J77" s="42">
        <v>491</v>
      </c>
      <c r="K77" s="42">
        <v>60</v>
      </c>
      <c r="L77" s="42">
        <v>1</v>
      </c>
      <c r="M77" s="42">
        <v>491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0">
        <v>491</v>
      </c>
      <c r="U77" s="42">
        <v>491</v>
      </c>
      <c r="V77" s="42">
        <v>0</v>
      </c>
      <c r="W77" s="42"/>
      <c r="X77" s="42"/>
      <c r="Y77" s="42"/>
      <c r="Z77" s="42">
        <v>0</v>
      </c>
      <c r="AA77" s="42">
        <v>0</v>
      </c>
      <c r="AB77" s="42">
        <v>0</v>
      </c>
      <c r="AC77" s="42">
        <v>491</v>
      </c>
      <c r="AD77" s="30" t="b">
        <v>0</v>
      </c>
      <c r="AE77" s="44" t="s">
        <v>186</v>
      </c>
      <c r="AF77" s="31" t="s">
        <v>182</v>
      </c>
    </row>
    <row r="78" spans="1:32" s="57" customFormat="1" ht="30">
      <c r="A78" s="46" t="s">
        <v>61</v>
      </c>
      <c r="B78" s="46" t="s">
        <v>45</v>
      </c>
      <c r="C78" s="46" t="s">
        <v>185</v>
      </c>
      <c r="D78" s="55">
        <v>43887.56113425926</v>
      </c>
      <c r="E78" s="74">
        <v>43887.5611111111</v>
      </c>
      <c r="F78" s="74">
        <v>43887.5833333333</v>
      </c>
      <c r="G78" s="42">
        <v>14</v>
      </c>
      <c r="H78" s="60" t="s">
        <v>180</v>
      </c>
      <c r="I78" s="42">
        <v>250</v>
      </c>
      <c r="J78" s="42">
        <v>486</v>
      </c>
      <c r="K78" s="42">
        <v>32</v>
      </c>
      <c r="L78" s="42">
        <v>0.5333333333333333</v>
      </c>
      <c r="M78" s="42">
        <v>486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0">
        <v>259</v>
      </c>
      <c r="U78" s="42">
        <v>259</v>
      </c>
      <c r="V78" s="42">
        <v>0</v>
      </c>
      <c r="W78" s="42"/>
      <c r="X78" s="42"/>
      <c r="Y78" s="42"/>
      <c r="Z78" s="42">
        <v>0</v>
      </c>
      <c r="AA78" s="42">
        <v>0</v>
      </c>
      <c r="AB78" s="42">
        <v>0</v>
      </c>
      <c r="AC78" s="42">
        <v>486</v>
      </c>
      <c r="AD78" s="30" t="b">
        <v>0</v>
      </c>
      <c r="AE78" s="44" t="s">
        <v>186</v>
      </c>
      <c r="AF78" s="31" t="s">
        <v>182</v>
      </c>
    </row>
    <row r="79" spans="1:32" s="57" customFormat="1" ht="30">
      <c r="A79" s="46" t="s">
        <v>62</v>
      </c>
      <c r="B79" s="46" t="s">
        <v>45</v>
      </c>
      <c r="C79" s="46" t="s">
        <v>185</v>
      </c>
      <c r="D79" s="55">
        <v>43887.50082175926</v>
      </c>
      <c r="E79" s="74">
        <v>43887.5006944444</v>
      </c>
      <c r="F79" s="74">
        <v>43887.5416666667</v>
      </c>
      <c r="G79" s="42">
        <v>13</v>
      </c>
      <c r="H79" s="60" t="s">
        <v>183</v>
      </c>
      <c r="I79" s="42">
        <v>250</v>
      </c>
      <c r="J79" s="42">
        <v>476</v>
      </c>
      <c r="K79" s="42">
        <v>59</v>
      </c>
      <c r="L79" s="42">
        <v>0.9833333333333333</v>
      </c>
      <c r="M79" s="42">
        <v>476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0">
        <v>468</v>
      </c>
      <c r="U79" s="42">
        <v>468</v>
      </c>
      <c r="V79" s="42">
        <v>0</v>
      </c>
      <c r="W79" s="42"/>
      <c r="X79" s="42"/>
      <c r="Y79" s="42"/>
      <c r="Z79" s="42">
        <v>0</v>
      </c>
      <c r="AA79" s="42">
        <v>0</v>
      </c>
      <c r="AB79" s="42">
        <v>0</v>
      </c>
      <c r="AC79" s="42">
        <v>476</v>
      </c>
      <c r="AD79" s="30" t="b">
        <v>0</v>
      </c>
      <c r="AE79" s="44" t="s">
        <v>186</v>
      </c>
      <c r="AF79" s="31" t="s">
        <v>182</v>
      </c>
    </row>
    <row r="80" spans="1:32" s="57" customFormat="1" ht="30">
      <c r="A80" s="46" t="s">
        <v>63</v>
      </c>
      <c r="B80" s="46" t="s">
        <v>45</v>
      </c>
      <c r="C80" s="46" t="s">
        <v>185</v>
      </c>
      <c r="D80" s="55">
        <v>43887.47775462963</v>
      </c>
      <c r="E80" s="74">
        <v>43887.4770833333</v>
      </c>
      <c r="F80" s="74">
        <v>43887.5</v>
      </c>
      <c r="G80" s="42">
        <v>12</v>
      </c>
      <c r="H80" s="60" t="s">
        <v>180</v>
      </c>
      <c r="I80" s="42">
        <v>250</v>
      </c>
      <c r="J80" s="42">
        <v>496</v>
      </c>
      <c r="K80" s="42">
        <v>33</v>
      </c>
      <c r="L80" s="42">
        <v>0.55</v>
      </c>
      <c r="M80" s="42">
        <v>496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0">
        <v>273</v>
      </c>
      <c r="U80" s="42">
        <v>273</v>
      </c>
      <c r="V80" s="42">
        <v>0</v>
      </c>
      <c r="W80" s="42"/>
      <c r="X80" s="42"/>
      <c r="Y80" s="42"/>
      <c r="Z80" s="42">
        <v>0</v>
      </c>
      <c r="AA80" s="42">
        <v>0</v>
      </c>
      <c r="AB80" s="42">
        <v>0</v>
      </c>
      <c r="AC80" s="42">
        <v>496</v>
      </c>
      <c r="AD80" s="30" t="b">
        <v>0</v>
      </c>
      <c r="AE80" s="44" t="s">
        <v>186</v>
      </c>
      <c r="AF80" s="31" t="s">
        <v>182</v>
      </c>
    </row>
    <row r="81" spans="1:32" s="57" customFormat="1" ht="30">
      <c r="A81" s="46" t="s">
        <v>64</v>
      </c>
      <c r="B81" s="46" t="s">
        <v>45</v>
      </c>
      <c r="C81" s="46" t="s">
        <v>185</v>
      </c>
      <c r="D81" s="55">
        <v>43885.6450462963</v>
      </c>
      <c r="E81" s="74">
        <v>43885.6444444444</v>
      </c>
      <c r="F81" s="74">
        <v>43885.6666666667</v>
      </c>
      <c r="G81" s="42">
        <v>16</v>
      </c>
      <c r="H81" s="60" t="s">
        <v>180</v>
      </c>
      <c r="I81" s="42">
        <v>250</v>
      </c>
      <c r="J81" s="42">
        <v>523</v>
      </c>
      <c r="K81" s="42">
        <v>32</v>
      </c>
      <c r="L81" s="42">
        <v>0.5333333333333333</v>
      </c>
      <c r="M81" s="42">
        <v>523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0">
        <v>279</v>
      </c>
      <c r="U81" s="42">
        <v>279</v>
      </c>
      <c r="V81" s="42">
        <v>0</v>
      </c>
      <c r="W81" s="42"/>
      <c r="X81" s="42"/>
      <c r="Y81" s="42"/>
      <c r="Z81" s="42">
        <v>0</v>
      </c>
      <c r="AA81" s="42">
        <v>0</v>
      </c>
      <c r="AB81" s="42">
        <v>0</v>
      </c>
      <c r="AC81" s="42">
        <v>523</v>
      </c>
      <c r="AD81" s="30" t="b">
        <v>0</v>
      </c>
      <c r="AE81" s="44" t="s">
        <v>186</v>
      </c>
      <c r="AF81" s="31" t="s">
        <v>182</v>
      </c>
    </row>
    <row r="82" spans="1:32" s="57" customFormat="1" ht="30">
      <c r="A82" s="46" t="s">
        <v>65</v>
      </c>
      <c r="B82" s="46" t="s">
        <v>45</v>
      </c>
      <c r="C82" s="46" t="s">
        <v>185</v>
      </c>
      <c r="D82" s="55">
        <v>43885.45618055556</v>
      </c>
      <c r="E82" s="74">
        <v>43885.4583333333</v>
      </c>
      <c r="F82" s="74">
        <v>43885.5</v>
      </c>
      <c r="G82" s="42">
        <v>12</v>
      </c>
      <c r="H82" s="60" t="s">
        <v>183</v>
      </c>
      <c r="I82" s="42">
        <v>400</v>
      </c>
      <c r="J82" s="42">
        <v>825</v>
      </c>
      <c r="K82" s="42">
        <v>60</v>
      </c>
      <c r="L82" s="42">
        <v>1</v>
      </c>
      <c r="M82" s="42">
        <v>825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0">
        <v>825</v>
      </c>
      <c r="U82" s="42">
        <v>825</v>
      </c>
      <c r="V82" s="42">
        <v>0</v>
      </c>
      <c r="W82" s="42"/>
      <c r="X82" s="42"/>
      <c r="Y82" s="42"/>
      <c r="Z82" s="42">
        <v>0</v>
      </c>
      <c r="AA82" s="42">
        <v>0</v>
      </c>
      <c r="AB82" s="42">
        <v>0</v>
      </c>
      <c r="AC82" s="42">
        <v>825</v>
      </c>
      <c r="AD82" s="30" t="b">
        <v>0</v>
      </c>
      <c r="AE82" s="44" t="s">
        <v>186</v>
      </c>
      <c r="AF82" s="31" t="s">
        <v>182</v>
      </c>
    </row>
    <row r="83" spans="1:32" s="57" customFormat="1" ht="30">
      <c r="A83" s="46" t="s">
        <v>66</v>
      </c>
      <c r="B83" s="46" t="s">
        <v>45</v>
      </c>
      <c r="C83" s="46" t="s">
        <v>185</v>
      </c>
      <c r="D83" s="55">
        <v>43885.41137731481</v>
      </c>
      <c r="E83" s="74">
        <v>43885.4166666667</v>
      </c>
      <c r="F83" s="74">
        <v>43885.4583333333</v>
      </c>
      <c r="G83" s="42">
        <v>11</v>
      </c>
      <c r="H83" s="60" t="s">
        <v>183</v>
      </c>
      <c r="I83" s="42">
        <v>400</v>
      </c>
      <c r="J83" s="42">
        <v>829</v>
      </c>
      <c r="K83" s="42">
        <v>60</v>
      </c>
      <c r="L83" s="42">
        <v>1</v>
      </c>
      <c r="M83" s="42">
        <v>829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0">
        <v>829</v>
      </c>
      <c r="U83" s="42">
        <v>829</v>
      </c>
      <c r="V83" s="42">
        <v>0</v>
      </c>
      <c r="W83" s="42"/>
      <c r="X83" s="42"/>
      <c r="Y83" s="42"/>
      <c r="Z83" s="42">
        <v>0</v>
      </c>
      <c r="AA83" s="42">
        <v>0</v>
      </c>
      <c r="AB83" s="42">
        <v>0</v>
      </c>
      <c r="AC83" s="42">
        <v>829</v>
      </c>
      <c r="AD83" s="30" t="b">
        <v>0</v>
      </c>
      <c r="AE83" s="44" t="s">
        <v>186</v>
      </c>
      <c r="AF83" s="31" t="s">
        <v>182</v>
      </c>
    </row>
    <row r="84" spans="1:32" s="57" customFormat="1" ht="30">
      <c r="A84" s="46" t="s">
        <v>67</v>
      </c>
      <c r="B84" s="46" t="s">
        <v>45</v>
      </c>
      <c r="C84" s="46" t="s">
        <v>185</v>
      </c>
      <c r="D84" s="55">
        <v>43885.36922453704</v>
      </c>
      <c r="E84" s="74">
        <v>43885.375</v>
      </c>
      <c r="F84" s="74">
        <v>43885.4166666667</v>
      </c>
      <c r="G84" s="42">
        <v>10</v>
      </c>
      <c r="H84" s="60" t="s">
        <v>183</v>
      </c>
      <c r="I84" s="42">
        <v>400</v>
      </c>
      <c r="J84" s="42">
        <v>877</v>
      </c>
      <c r="K84" s="42">
        <v>60</v>
      </c>
      <c r="L84" s="42">
        <v>1</v>
      </c>
      <c r="M84" s="42">
        <v>877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0">
        <v>877</v>
      </c>
      <c r="U84" s="42">
        <v>877</v>
      </c>
      <c r="V84" s="42">
        <v>0</v>
      </c>
      <c r="W84" s="42"/>
      <c r="X84" s="42"/>
      <c r="Y84" s="42"/>
      <c r="Z84" s="42">
        <v>0</v>
      </c>
      <c r="AA84" s="42">
        <v>0</v>
      </c>
      <c r="AB84" s="42">
        <v>0</v>
      </c>
      <c r="AC84" s="42">
        <v>877</v>
      </c>
      <c r="AD84" s="30" t="b">
        <v>0</v>
      </c>
      <c r="AE84" s="44" t="s">
        <v>186</v>
      </c>
      <c r="AF84" s="31" t="s">
        <v>182</v>
      </c>
    </row>
    <row r="85" spans="1:32" s="57" customFormat="1" ht="30">
      <c r="A85" s="46" t="s">
        <v>68</v>
      </c>
      <c r="B85" s="46" t="s">
        <v>45</v>
      </c>
      <c r="C85" s="46" t="s">
        <v>185</v>
      </c>
      <c r="D85" s="55">
        <v>43885.34936342593</v>
      </c>
      <c r="E85" s="74">
        <v>43885.3493055556</v>
      </c>
      <c r="F85" s="74">
        <v>43885.375</v>
      </c>
      <c r="G85" s="42">
        <v>9</v>
      </c>
      <c r="H85" s="60" t="s">
        <v>180</v>
      </c>
      <c r="I85" s="42">
        <v>300</v>
      </c>
      <c r="J85" s="42">
        <v>674</v>
      </c>
      <c r="K85" s="42">
        <v>37</v>
      </c>
      <c r="L85" s="42">
        <v>0.6166666666666667</v>
      </c>
      <c r="M85" s="42">
        <v>674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0">
        <v>416</v>
      </c>
      <c r="U85" s="42">
        <v>416</v>
      </c>
      <c r="V85" s="42">
        <v>0</v>
      </c>
      <c r="W85" s="42"/>
      <c r="X85" s="42"/>
      <c r="Y85" s="42"/>
      <c r="Z85" s="42">
        <v>0</v>
      </c>
      <c r="AA85" s="42">
        <v>0</v>
      </c>
      <c r="AB85" s="42">
        <v>0</v>
      </c>
      <c r="AC85" s="42">
        <v>674</v>
      </c>
      <c r="AD85" s="30" t="b">
        <v>0</v>
      </c>
      <c r="AE85" s="44" t="s">
        <v>186</v>
      </c>
      <c r="AF85" s="31" t="s">
        <v>182</v>
      </c>
    </row>
    <row r="86" spans="1:32" s="57" customFormat="1" ht="30">
      <c r="A86" s="46" t="s">
        <v>69</v>
      </c>
      <c r="B86" s="46" t="s">
        <v>45</v>
      </c>
      <c r="C86" s="46" t="s">
        <v>185</v>
      </c>
      <c r="D86" s="55">
        <v>43884.561898148146</v>
      </c>
      <c r="E86" s="74">
        <v>43884.5618055556</v>
      </c>
      <c r="F86" s="74">
        <v>43884.5833333333</v>
      </c>
      <c r="G86" s="42">
        <v>14</v>
      </c>
      <c r="H86" s="60" t="s">
        <v>180</v>
      </c>
      <c r="I86" s="42">
        <v>150</v>
      </c>
      <c r="J86" s="42">
        <v>339</v>
      </c>
      <c r="K86" s="42">
        <v>31</v>
      </c>
      <c r="L86" s="42">
        <v>0.5166666666666667</v>
      </c>
      <c r="M86" s="42">
        <v>339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0">
        <v>175</v>
      </c>
      <c r="U86" s="42">
        <v>175</v>
      </c>
      <c r="V86" s="42">
        <v>0</v>
      </c>
      <c r="W86" s="42"/>
      <c r="X86" s="42"/>
      <c r="Y86" s="42"/>
      <c r="Z86" s="42">
        <v>0</v>
      </c>
      <c r="AA86" s="42">
        <v>0</v>
      </c>
      <c r="AB86" s="42">
        <v>0</v>
      </c>
      <c r="AC86" s="42">
        <v>339</v>
      </c>
      <c r="AD86" s="30" t="b">
        <v>0</v>
      </c>
      <c r="AE86" s="44" t="s">
        <v>186</v>
      </c>
      <c r="AF86" s="31" t="s">
        <v>182</v>
      </c>
    </row>
    <row r="87" spans="1:32" s="57" customFormat="1" ht="30">
      <c r="A87" s="46" t="s">
        <v>70</v>
      </c>
      <c r="B87" s="46" t="s">
        <v>45</v>
      </c>
      <c r="C87" s="46" t="s">
        <v>185</v>
      </c>
      <c r="D87" s="55">
        <v>43884.48631944445</v>
      </c>
      <c r="E87" s="74">
        <v>43884.4861111111</v>
      </c>
      <c r="F87" s="74">
        <v>43884.5</v>
      </c>
      <c r="G87" s="42">
        <v>12</v>
      </c>
      <c r="H87" s="61" t="s">
        <v>184</v>
      </c>
      <c r="I87" s="42">
        <v>150</v>
      </c>
      <c r="J87" s="42">
        <v>329</v>
      </c>
      <c r="K87" s="42">
        <v>20</v>
      </c>
      <c r="L87" s="42">
        <v>0.3333333333333333</v>
      </c>
      <c r="M87" s="42">
        <v>329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0">
        <v>110</v>
      </c>
      <c r="U87" s="42">
        <v>110</v>
      </c>
      <c r="V87" s="42">
        <v>0</v>
      </c>
      <c r="W87" s="42"/>
      <c r="X87" s="42"/>
      <c r="Y87" s="42"/>
      <c r="Z87" s="42">
        <v>0</v>
      </c>
      <c r="AA87" s="42">
        <v>0</v>
      </c>
      <c r="AB87" s="42">
        <v>0</v>
      </c>
      <c r="AC87" s="42">
        <v>329</v>
      </c>
      <c r="AD87" s="30" t="b">
        <v>0</v>
      </c>
      <c r="AE87" s="44" t="s">
        <v>186</v>
      </c>
      <c r="AF87" s="31" t="s">
        <v>182</v>
      </c>
    </row>
    <row r="88" spans="1:32" s="57" customFormat="1" ht="30">
      <c r="A88" s="46" t="s">
        <v>71</v>
      </c>
      <c r="B88" s="46" t="s">
        <v>45</v>
      </c>
      <c r="C88" s="46" t="s">
        <v>185</v>
      </c>
      <c r="D88" s="55">
        <v>43884.41321759259</v>
      </c>
      <c r="E88" s="74">
        <v>43884.4166666667</v>
      </c>
      <c r="F88" s="74">
        <v>43884.4583333333</v>
      </c>
      <c r="G88" s="42">
        <v>11</v>
      </c>
      <c r="H88" s="60" t="s">
        <v>183</v>
      </c>
      <c r="I88" s="42">
        <v>300</v>
      </c>
      <c r="J88" s="42">
        <v>641</v>
      </c>
      <c r="K88" s="42">
        <v>60</v>
      </c>
      <c r="L88" s="42">
        <v>1</v>
      </c>
      <c r="M88" s="42">
        <v>641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0">
        <v>641</v>
      </c>
      <c r="U88" s="42">
        <v>641</v>
      </c>
      <c r="V88" s="42">
        <v>0</v>
      </c>
      <c r="W88" s="42"/>
      <c r="X88" s="42"/>
      <c r="Y88" s="42"/>
      <c r="Z88" s="42">
        <v>0</v>
      </c>
      <c r="AA88" s="42">
        <v>0</v>
      </c>
      <c r="AB88" s="42">
        <v>0</v>
      </c>
      <c r="AC88" s="42">
        <v>641</v>
      </c>
      <c r="AD88" s="30" t="b">
        <v>0</v>
      </c>
      <c r="AE88" s="44" t="s">
        <v>186</v>
      </c>
      <c r="AF88" s="31" t="s">
        <v>182</v>
      </c>
    </row>
    <row r="89" spans="1:32" s="57" customFormat="1" ht="30">
      <c r="A89" s="46" t="s">
        <v>72</v>
      </c>
      <c r="B89" s="46" t="s">
        <v>45</v>
      </c>
      <c r="C89" s="46" t="s">
        <v>185</v>
      </c>
      <c r="D89" s="55">
        <v>43878.57399305556</v>
      </c>
      <c r="E89" s="74">
        <v>43878.5833333333</v>
      </c>
      <c r="F89" s="74">
        <v>43878.625</v>
      </c>
      <c r="G89" s="42">
        <v>15</v>
      </c>
      <c r="H89" s="60" t="s">
        <v>183</v>
      </c>
      <c r="I89" s="42">
        <v>100</v>
      </c>
      <c r="J89" s="42">
        <v>219</v>
      </c>
      <c r="K89" s="42">
        <v>60</v>
      </c>
      <c r="L89" s="42">
        <v>1</v>
      </c>
      <c r="M89" s="42">
        <v>219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0">
        <v>219</v>
      </c>
      <c r="U89" s="42">
        <v>219</v>
      </c>
      <c r="V89" s="42">
        <v>0</v>
      </c>
      <c r="W89" s="42"/>
      <c r="X89" s="42"/>
      <c r="Y89" s="42"/>
      <c r="Z89" s="42">
        <v>0</v>
      </c>
      <c r="AA89" s="42">
        <v>0</v>
      </c>
      <c r="AB89" s="42">
        <v>0</v>
      </c>
      <c r="AC89" s="42">
        <v>219</v>
      </c>
      <c r="AD89" s="30" t="b">
        <v>0</v>
      </c>
      <c r="AE89" s="44" t="s">
        <v>186</v>
      </c>
      <c r="AF89" s="31" t="s">
        <v>182</v>
      </c>
    </row>
    <row r="90" spans="1:32" s="57" customFormat="1" ht="30">
      <c r="A90" s="46" t="s">
        <v>73</v>
      </c>
      <c r="B90" s="46" t="s">
        <v>45</v>
      </c>
      <c r="C90" s="46" t="s">
        <v>185</v>
      </c>
      <c r="D90" s="55">
        <v>43878.53481481481</v>
      </c>
      <c r="E90" s="74">
        <v>43878.5416666667</v>
      </c>
      <c r="F90" s="74">
        <v>43878.5833333333</v>
      </c>
      <c r="G90" s="42">
        <v>14</v>
      </c>
      <c r="H90" s="60" t="s">
        <v>183</v>
      </c>
      <c r="I90" s="42">
        <v>200</v>
      </c>
      <c r="J90" s="42">
        <v>433</v>
      </c>
      <c r="K90" s="42">
        <v>60</v>
      </c>
      <c r="L90" s="42">
        <v>1</v>
      </c>
      <c r="M90" s="42">
        <v>433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0">
        <v>433</v>
      </c>
      <c r="U90" s="42">
        <v>433</v>
      </c>
      <c r="V90" s="42">
        <v>0</v>
      </c>
      <c r="W90" s="42"/>
      <c r="X90" s="42"/>
      <c r="Y90" s="42"/>
      <c r="Z90" s="42">
        <v>0</v>
      </c>
      <c r="AA90" s="42">
        <v>0</v>
      </c>
      <c r="AB90" s="42">
        <v>0</v>
      </c>
      <c r="AC90" s="42">
        <v>433</v>
      </c>
      <c r="AD90" s="30" t="b">
        <v>0</v>
      </c>
      <c r="AE90" s="44" t="s">
        <v>186</v>
      </c>
      <c r="AF90" s="31" t="s">
        <v>182</v>
      </c>
    </row>
    <row r="91" spans="1:32" s="57" customFormat="1" ht="30">
      <c r="A91" s="46" t="s">
        <v>74</v>
      </c>
      <c r="B91" s="46" t="s">
        <v>45</v>
      </c>
      <c r="C91" s="46" t="s">
        <v>185</v>
      </c>
      <c r="D91" s="55">
        <v>43878.52173611111</v>
      </c>
      <c r="E91" s="74">
        <v>43878.5215277778</v>
      </c>
      <c r="F91" s="74">
        <v>43878.5416666667</v>
      </c>
      <c r="G91" s="42">
        <v>13</v>
      </c>
      <c r="H91" s="61" t="s">
        <v>184</v>
      </c>
      <c r="I91" s="42">
        <v>200</v>
      </c>
      <c r="J91" s="42">
        <v>431</v>
      </c>
      <c r="K91" s="42">
        <v>29</v>
      </c>
      <c r="L91" s="42">
        <v>0.48333333333333334</v>
      </c>
      <c r="M91" s="42">
        <v>431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0">
        <v>208</v>
      </c>
      <c r="U91" s="42">
        <v>208</v>
      </c>
      <c r="V91" s="42">
        <v>0</v>
      </c>
      <c r="W91" s="42"/>
      <c r="X91" s="42"/>
      <c r="Y91" s="42"/>
      <c r="Z91" s="42">
        <v>0</v>
      </c>
      <c r="AA91" s="42">
        <v>0</v>
      </c>
      <c r="AB91" s="42">
        <v>0</v>
      </c>
      <c r="AC91" s="42">
        <v>431</v>
      </c>
      <c r="AD91" s="30" t="b">
        <v>0</v>
      </c>
      <c r="AE91" s="44" t="s">
        <v>186</v>
      </c>
      <c r="AF91" s="31" t="s">
        <v>182</v>
      </c>
    </row>
    <row r="92" spans="1:32" s="57" customFormat="1" ht="30">
      <c r="A92" s="46" t="s">
        <v>75</v>
      </c>
      <c r="B92" s="46" t="s">
        <v>45</v>
      </c>
      <c r="C92" s="46" t="s">
        <v>185</v>
      </c>
      <c r="D92" s="55">
        <v>43842.57943287037</v>
      </c>
      <c r="E92" s="74">
        <v>43842.5833333333</v>
      </c>
      <c r="F92" s="74">
        <v>43842.625</v>
      </c>
      <c r="G92" s="42">
        <v>15</v>
      </c>
      <c r="H92" s="60" t="s">
        <v>183</v>
      </c>
      <c r="I92" s="42">
        <v>250</v>
      </c>
      <c r="J92" s="42">
        <v>575</v>
      </c>
      <c r="K92" s="42">
        <v>60</v>
      </c>
      <c r="L92" s="42">
        <v>1</v>
      </c>
      <c r="M92" s="42">
        <v>575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0">
        <v>575</v>
      </c>
      <c r="U92" s="42">
        <v>575</v>
      </c>
      <c r="V92" s="42">
        <v>0</v>
      </c>
      <c r="W92" s="42"/>
      <c r="X92" s="42"/>
      <c r="Y92" s="42"/>
      <c r="Z92" s="42">
        <v>0</v>
      </c>
      <c r="AA92" s="42">
        <v>0</v>
      </c>
      <c r="AB92" s="42">
        <v>0</v>
      </c>
      <c r="AC92" s="42">
        <v>575</v>
      </c>
      <c r="AD92" s="30" t="b">
        <v>0</v>
      </c>
      <c r="AE92" s="44" t="s">
        <v>186</v>
      </c>
      <c r="AF92" s="31" t="s">
        <v>182</v>
      </c>
    </row>
    <row r="93" spans="1:32" s="57" customFormat="1" ht="30">
      <c r="A93" s="46" t="s">
        <v>76</v>
      </c>
      <c r="B93" s="46" t="s">
        <v>45</v>
      </c>
      <c r="C93" s="46" t="s">
        <v>185</v>
      </c>
      <c r="D93" s="55">
        <v>43842.52943287037</v>
      </c>
      <c r="E93" s="74">
        <v>43842.5416666667</v>
      </c>
      <c r="F93" s="74">
        <v>43842.5833333333</v>
      </c>
      <c r="G93" s="42">
        <v>14</v>
      </c>
      <c r="H93" s="60" t="s">
        <v>183</v>
      </c>
      <c r="I93" s="42">
        <v>845</v>
      </c>
      <c r="J93" s="42">
        <v>1914</v>
      </c>
      <c r="K93" s="42">
        <v>60</v>
      </c>
      <c r="L93" s="42">
        <v>1</v>
      </c>
      <c r="M93" s="42">
        <v>1652</v>
      </c>
      <c r="N93" s="42">
        <v>262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0">
        <v>1914</v>
      </c>
      <c r="U93" s="42">
        <v>1652</v>
      </c>
      <c r="V93" s="42">
        <v>262</v>
      </c>
      <c r="W93" s="42"/>
      <c r="X93" s="42"/>
      <c r="Y93" s="42"/>
      <c r="Z93" s="42">
        <v>0</v>
      </c>
      <c r="AA93" s="42">
        <v>0</v>
      </c>
      <c r="AB93" s="42">
        <v>0</v>
      </c>
      <c r="AC93" s="42">
        <v>1914</v>
      </c>
      <c r="AD93" s="30" t="b">
        <v>0</v>
      </c>
      <c r="AE93" s="44" t="s">
        <v>186</v>
      </c>
      <c r="AF93" s="31" t="s">
        <v>182</v>
      </c>
    </row>
    <row r="94" spans="1:32" s="57" customFormat="1" ht="30">
      <c r="A94" s="46" t="s">
        <v>78</v>
      </c>
      <c r="B94" s="46" t="s">
        <v>45</v>
      </c>
      <c r="C94" s="46" t="s">
        <v>185</v>
      </c>
      <c r="D94" s="55">
        <v>43842.524560185186</v>
      </c>
      <c r="E94" s="74">
        <v>43842.5243055556</v>
      </c>
      <c r="F94" s="74">
        <v>43842.5416666667</v>
      </c>
      <c r="G94" s="42">
        <v>13</v>
      </c>
      <c r="H94" s="61" t="s">
        <v>184</v>
      </c>
      <c r="I94" s="42">
        <v>175</v>
      </c>
      <c r="J94" s="42">
        <v>391</v>
      </c>
      <c r="K94" s="42">
        <v>25</v>
      </c>
      <c r="L94" s="42">
        <v>0.4166666666666667</v>
      </c>
      <c r="M94" s="42">
        <v>391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0">
        <v>163</v>
      </c>
      <c r="U94" s="42">
        <v>163</v>
      </c>
      <c r="V94" s="42">
        <v>0</v>
      </c>
      <c r="W94" s="42"/>
      <c r="X94" s="42"/>
      <c r="Y94" s="42"/>
      <c r="Z94" s="42">
        <v>0</v>
      </c>
      <c r="AA94" s="42">
        <v>0</v>
      </c>
      <c r="AB94" s="42">
        <v>0</v>
      </c>
      <c r="AC94" s="42">
        <v>391</v>
      </c>
      <c r="AD94" s="30" t="b">
        <v>0</v>
      </c>
      <c r="AE94" s="44" t="s">
        <v>186</v>
      </c>
      <c r="AF94" s="31" t="s">
        <v>182</v>
      </c>
    </row>
    <row r="95" spans="1:32" s="57" customFormat="1" ht="30">
      <c r="A95" s="46" t="s">
        <v>77</v>
      </c>
      <c r="B95" s="46" t="s">
        <v>45</v>
      </c>
      <c r="C95" s="46" t="s">
        <v>185</v>
      </c>
      <c r="D95" s="55">
        <v>43842.46158564815</v>
      </c>
      <c r="E95" s="74">
        <v>43842.5</v>
      </c>
      <c r="F95" s="74">
        <v>43842.5416666667</v>
      </c>
      <c r="G95" s="42">
        <v>13</v>
      </c>
      <c r="H95" s="60" t="s">
        <v>183</v>
      </c>
      <c r="I95" s="42">
        <v>350</v>
      </c>
      <c r="J95" s="42">
        <v>838</v>
      </c>
      <c r="K95" s="42">
        <v>60</v>
      </c>
      <c r="L95" s="42">
        <v>1</v>
      </c>
      <c r="M95" s="42">
        <v>838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0">
        <v>838</v>
      </c>
      <c r="U95" s="42">
        <v>838</v>
      </c>
      <c r="V95" s="42">
        <v>0</v>
      </c>
      <c r="W95" s="42"/>
      <c r="X95" s="42"/>
      <c r="Y95" s="42"/>
      <c r="Z95" s="42">
        <v>0</v>
      </c>
      <c r="AA95" s="42">
        <v>0</v>
      </c>
      <c r="AB95" s="42">
        <v>0</v>
      </c>
      <c r="AC95" s="42">
        <v>838</v>
      </c>
      <c r="AD95" s="30" t="b">
        <v>0</v>
      </c>
      <c r="AE95" s="44" t="s">
        <v>186</v>
      </c>
      <c r="AF95" s="31" t="s">
        <v>182</v>
      </c>
    </row>
    <row r="96" spans="1:32" s="57" customFormat="1" ht="30">
      <c r="A96" s="46" t="s">
        <v>79</v>
      </c>
      <c r="B96" s="46" t="s">
        <v>45</v>
      </c>
      <c r="C96" s="46" t="s">
        <v>185</v>
      </c>
      <c r="D96" s="55">
        <v>43842.45929398148</v>
      </c>
      <c r="E96" s="74">
        <v>43842.4590277778</v>
      </c>
      <c r="F96" s="74">
        <v>43842.5</v>
      </c>
      <c r="G96" s="42">
        <v>12</v>
      </c>
      <c r="H96" s="60" t="s">
        <v>183</v>
      </c>
      <c r="I96" s="42">
        <v>350</v>
      </c>
      <c r="J96" s="42">
        <v>833</v>
      </c>
      <c r="K96" s="42">
        <v>59</v>
      </c>
      <c r="L96" s="42">
        <v>0.9833333333333333</v>
      </c>
      <c r="M96" s="42">
        <v>833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0">
        <v>819</v>
      </c>
      <c r="U96" s="42">
        <v>819</v>
      </c>
      <c r="V96" s="42">
        <v>0</v>
      </c>
      <c r="W96" s="42"/>
      <c r="X96" s="42"/>
      <c r="Y96" s="42"/>
      <c r="Z96" s="42">
        <v>0</v>
      </c>
      <c r="AA96" s="42">
        <v>0</v>
      </c>
      <c r="AB96" s="42">
        <v>0</v>
      </c>
      <c r="AC96" s="42">
        <v>833</v>
      </c>
      <c r="AD96" s="30" t="b">
        <v>0</v>
      </c>
      <c r="AE96" s="44" t="s">
        <v>186</v>
      </c>
      <c r="AF96" s="31" t="s">
        <v>182</v>
      </c>
    </row>
    <row r="97" spans="1:32" s="57" customFormat="1" ht="30">
      <c r="A97" s="46" t="s">
        <v>81</v>
      </c>
      <c r="B97" s="46" t="s">
        <v>45</v>
      </c>
      <c r="C97" s="46" t="s">
        <v>185</v>
      </c>
      <c r="D97" s="55">
        <v>43842.42173611111</v>
      </c>
      <c r="E97" s="74">
        <v>43842.4215277778</v>
      </c>
      <c r="F97" s="74">
        <v>43842.4583333333</v>
      </c>
      <c r="G97" s="42">
        <v>11</v>
      </c>
      <c r="H97" s="60" t="s">
        <v>183</v>
      </c>
      <c r="I97" s="42">
        <v>100</v>
      </c>
      <c r="J97" s="42">
        <v>248</v>
      </c>
      <c r="K97" s="42">
        <v>53</v>
      </c>
      <c r="L97" s="42">
        <v>0.8833333333333333</v>
      </c>
      <c r="M97" s="42">
        <v>248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42">
        <v>0</v>
      </c>
      <c r="T97" s="40">
        <v>219</v>
      </c>
      <c r="U97" s="42">
        <v>219</v>
      </c>
      <c r="V97" s="42">
        <v>0</v>
      </c>
      <c r="W97" s="42"/>
      <c r="X97" s="42"/>
      <c r="Y97" s="42"/>
      <c r="Z97" s="42">
        <v>0</v>
      </c>
      <c r="AA97" s="42">
        <v>0</v>
      </c>
      <c r="AB97" s="42">
        <v>0</v>
      </c>
      <c r="AC97" s="42">
        <v>248</v>
      </c>
      <c r="AD97" s="30" t="b">
        <v>0</v>
      </c>
      <c r="AE97" s="44" t="s">
        <v>186</v>
      </c>
      <c r="AF97" s="31" t="s">
        <v>182</v>
      </c>
    </row>
    <row r="98" spans="1:32" s="57" customFormat="1" ht="30">
      <c r="A98" s="46" t="s">
        <v>82</v>
      </c>
      <c r="B98" s="46" t="s">
        <v>45</v>
      </c>
      <c r="C98" s="46" t="s">
        <v>185</v>
      </c>
      <c r="D98" s="55">
        <v>43842.39958333333</v>
      </c>
      <c r="E98" s="74">
        <v>43842.3993055556</v>
      </c>
      <c r="F98" s="74">
        <v>43842.4166666667</v>
      </c>
      <c r="G98" s="42">
        <v>10</v>
      </c>
      <c r="H98" s="61" t="s">
        <v>184</v>
      </c>
      <c r="I98" s="42">
        <v>150</v>
      </c>
      <c r="J98" s="42">
        <v>342</v>
      </c>
      <c r="K98" s="42">
        <v>25</v>
      </c>
      <c r="L98" s="42">
        <v>0.4166666666666667</v>
      </c>
      <c r="M98" s="42">
        <v>342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42">
        <v>0</v>
      </c>
      <c r="T98" s="40">
        <v>143</v>
      </c>
      <c r="U98" s="42">
        <v>142</v>
      </c>
      <c r="V98" s="42">
        <v>0</v>
      </c>
      <c r="W98" s="42"/>
      <c r="X98" s="42"/>
      <c r="Y98" s="42"/>
      <c r="Z98" s="42">
        <v>0</v>
      </c>
      <c r="AA98" s="42">
        <v>0</v>
      </c>
      <c r="AB98" s="42">
        <v>0</v>
      </c>
      <c r="AC98" s="42">
        <v>342</v>
      </c>
      <c r="AD98" s="30" t="b">
        <v>0</v>
      </c>
      <c r="AE98" s="44" t="s">
        <v>186</v>
      </c>
      <c r="AF98" s="31" t="s">
        <v>182</v>
      </c>
    </row>
    <row r="99" spans="1:32" s="57" customFormat="1" ht="30">
      <c r="A99" s="46" t="s">
        <v>80</v>
      </c>
      <c r="B99" s="46" t="s">
        <v>45</v>
      </c>
      <c r="C99" s="46" t="s">
        <v>185</v>
      </c>
      <c r="D99" s="55">
        <v>43842.39857638889</v>
      </c>
      <c r="E99" s="74">
        <v>43842.4166666667</v>
      </c>
      <c r="F99" s="74">
        <v>43842.4583333333</v>
      </c>
      <c r="G99" s="42">
        <v>11</v>
      </c>
      <c r="H99" s="60" t="s">
        <v>183</v>
      </c>
      <c r="I99" s="42">
        <v>150</v>
      </c>
      <c r="J99" s="42">
        <v>348</v>
      </c>
      <c r="K99" s="42">
        <v>60</v>
      </c>
      <c r="L99" s="42">
        <v>1</v>
      </c>
      <c r="M99" s="42">
        <v>348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40">
        <v>348</v>
      </c>
      <c r="U99" s="42">
        <v>348</v>
      </c>
      <c r="V99" s="42">
        <v>0</v>
      </c>
      <c r="W99" s="42"/>
      <c r="X99" s="42"/>
      <c r="Y99" s="42"/>
      <c r="Z99" s="42">
        <v>0</v>
      </c>
      <c r="AA99" s="42">
        <v>0</v>
      </c>
      <c r="AB99" s="42">
        <v>0</v>
      </c>
      <c r="AC99" s="42">
        <v>348</v>
      </c>
      <c r="AD99" s="30" t="b">
        <v>0</v>
      </c>
      <c r="AE99" s="44" t="s">
        <v>186</v>
      </c>
      <c r="AF99" s="31" t="s">
        <v>182</v>
      </c>
    </row>
    <row r="100" spans="1:32" s="57" customFormat="1" ht="30">
      <c r="A100" s="46" t="s">
        <v>83</v>
      </c>
      <c r="B100" s="46" t="s">
        <v>45</v>
      </c>
      <c r="C100" s="46" t="s">
        <v>185</v>
      </c>
      <c r="D100" s="55">
        <v>43764.73960648148</v>
      </c>
      <c r="E100" s="74">
        <v>43764.75</v>
      </c>
      <c r="F100" s="74">
        <v>43764.7916666667</v>
      </c>
      <c r="G100" s="42">
        <v>19</v>
      </c>
      <c r="H100" s="60" t="s">
        <v>183</v>
      </c>
      <c r="I100" s="42">
        <v>81</v>
      </c>
      <c r="J100" s="42">
        <v>268</v>
      </c>
      <c r="K100" s="42">
        <v>60</v>
      </c>
      <c r="L100" s="42">
        <v>1</v>
      </c>
      <c r="M100" s="42">
        <v>2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266</v>
      </c>
      <c r="T100" s="40">
        <v>268</v>
      </c>
      <c r="U100" s="42">
        <v>2</v>
      </c>
      <c r="V100" s="42">
        <v>0</v>
      </c>
      <c r="W100" s="42"/>
      <c r="X100" s="42"/>
      <c r="Y100" s="42"/>
      <c r="Z100" s="42">
        <v>0</v>
      </c>
      <c r="AA100" s="42">
        <v>266</v>
      </c>
      <c r="AB100" s="42">
        <v>0</v>
      </c>
      <c r="AC100" s="42">
        <v>268</v>
      </c>
      <c r="AD100" s="30" t="b">
        <v>0</v>
      </c>
      <c r="AE100" s="44" t="s">
        <v>186</v>
      </c>
      <c r="AF100" s="31" t="s">
        <v>187</v>
      </c>
    </row>
    <row r="101" spans="1:32" s="57" customFormat="1" ht="30">
      <c r="A101" s="46" t="s">
        <v>84</v>
      </c>
      <c r="B101" s="46" t="s">
        <v>45</v>
      </c>
      <c r="C101" s="46" t="s">
        <v>185</v>
      </c>
      <c r="D101" s="55">
        <v>43763.82765046296</v>
      </c>
      <c r="E101" s="74">
        <v>43763.8333333333</v>
      </c>
      <c r="F101" s="74">
        <v>43763.875</v>
      </c>
      <c r="G101" s="42">
        <v>21</v>
      </c>
      <c r="H101" s="60" t="s">
        <v>183</v>
      </c>
      <c r="I101" s="42">
        <v>81</v>
      </c>
      <c r="J101" s="42">
        <v>272</v>
      </c>
      <c r="K101" s="42">
        <v>60</v>
      </c>
      <c r="L101" s="42">
        <v>1</v>
      </c>
      <c r="M101" s="42">
        <v>32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42">
        <v>240</v>
      </c>
      <c r="T101" s="40">
        <v>272</v>
      </c>
      <c r="U101" s="42">
        <v>32</v>
      </c>
      <c r="V101" s="42">
        <v>0</v>
      </c>
      <c r="W101" s="42"/>
      <c r="X101" s="42"/>
      <c r="Y101" s="42"/>
      <c r="Z101" s="42">
        <v>0</v>
      </c>
      <c r="AA101" s="42">
        <v>240</v>
      </c>
      <c r="AB101" s="42">
        <v>0</v>
      </c>
      <c r="AC101" s="42">
        <v>272</v>
      </c>
      <c r="AD101" s="30" t="b">
        <v>0</v>
      </c>
      <c r="AE101" s="44" t="s">
        <v>186</v>
      </c>
      <c r="AF101" s="31" t="s">
        <v>187</v>
      </c>
    </row>
    <row r="102" spans="1:32" s="57" customFormat="1" ht="30">
      <c r="A102" s="46" t="s">
        <v>85</v>
      </c>
      <c r="B102" s="46" t="s">
        <v>45</v>
      </c>
      <c r="C102" s="46" t="s">
        <v>185</v>
      </c>
      <c r="D102" s="55">
        <v>43763.77993055555</v>
      </c>
      <c r="E102" s="74">
        <v>43763.7916666667</v>
      </c>
      <c r="F102" s="74">
        <v>43763.8333333333</v>
      </c>
      <c r="G102" s="42">
        <v>20</v>
      </c>
      <c r="H102" s="60" t="s">
        <v>183</v>
      </c>
      <c r="I102" s="42">
        <v>208</v>
      </c>
      <c r="J102" s="42">
        <v>686</v>
      </c>
      <c r="K102" s="42">
        <v>60</v>
      </c>
      <c r="L102" s="42">
        <v>1</v>
      </c>
      <c r="M102" s="42">
        <v>32</v>
      </c>
      <c r="N102" s="42">
        <v>0</v>
      </c>
      <c r="O102" s="42">
        <v>0</v>
      </c>
      <c r="P102" s="42">
        <v>0</v>
      </c>
      <c r="Q102" s="42">
        <v>0</v>
      </c>
      <c r="R102" s="42">
        <v>0</v>
      </c>
      <c r="S102" s="42">
        <v>654</v>
      </c>
      <c r="T102" s="40">
        <v>686</v>
      </c>
      <c r="U102" s="42">
        <v>32</v>
      </c>
      <c r="V102" s="42">
        <v>0</v>
      </c>
      <c r="W102" s="42"/>
      <c r="X102" s="42"/>
      <c r="Y102" s="42"/>
      <c r="Z102" s="42">
        <v>0</v>
      </c>
      <c r="AA102" s="42">
        <v>654</v>
      </c>
      <c r="AB102" s="42">
        <v>0</v>
      </c>
      <c r="AC102" s="42">
        <v>686</v>
      </c>
      <c r="AD102" s="30" t="b">
        <v>0</v>
      </c>
      <c r="AE102" s="44" t="s">
        <v>186</v>
      </c>
      <c r="AF102" s="31" t="s">
        <v>187</v>
      </c>
    </row>
    <row r="103" spans="1:32" s="57" customFormat="1" ht="30">
      <c r="A103" s="46" t="s">
        <v>86</v>
      </c>
      <c r="B103" s="46" t="s">
        <v>45</v>
      </c>
      <c r="C103" s="46" t="s">
        <v>185</v>
      </c>
      <c r="D103" s="55">
        <v>43763.7406712963</v>
      </c>
      <c r="E103" s="74">
        <v>43763.75</v>
      </c>
      <c r="F103" s="74">
        <v>43763.7916666667</v>
      </c>
      <c r="G103" s="42">
        <v>19</v>
      </c>
      <c r="H103" s="60" t="s">
        <v>183</v>
      </c>
      <c r="I103" s="42">
        <v>142</v>
      </c>
      <c r="J103" s="42">
        <v>471</v>
      </c>
      <c r="K103" s="42">
        <v>60</v>
      </c>
      <c r="L103" s="42">
        <v>1</v>
      </c>
      <c r="M103" s="42">
        <v>38</v>
      </c>
      <c r="N103" s="42">
        <v>0</v>
      </c>
      <c r="O103" s="42">
        <v>0</v>
      </c>
      <c r="P103" s="42">
        <v>0</v>
      </c>
      <c r="Q103" s="42">
        <v>0</v>
      </c>
      <c r="R103" s="42">
        <v>0</v>
      </c>
      <c r="S103" s="42">
        <v>433</v>
      </c>
      <c r="T103" s="40">
        <v>471</v>
      </c>
      <c r="U103" s="42">
        <v>38</v>
      </c>
      <c r="V103" s="42">
        <v>0</v>
      </c>
      <c r="W103" s="42"/>
      <c r="X103" s="42"/>
      <c r="Y103" s="42"/>
      <c r="Z103" s="42">
        <v>0</v>
      </c>
      <c r="AA103" s="42">
        <v>433</v>
      </c>
      <c r="AB103" s="42">
        <v>0</v>
      </c>
      <c r="AC103" s="42">
        <v>471</v>
      </c>
      <c r="AD103" s="30" t="b">
        <v>0</v>
      </c>
      <c r="AE103" s="44" t="s">
        <v>186</v>
      </c>
      <c r="AF103" s="31" t="s">
        <v>187</v>
      </c>
    </row>
    <row r="104" spans="1:32" s="57" customFormat="1" ht="30">
      <c r="A104" s="46" t="s">
        <v>87</v>
      </c>
      <c r="B104" s="46" t="s">
        <v>45</v>
      </c>
      <c r="C104" s="46" t="s">
        <v>185</v>
      </c>
      <c r="D104" s="55">
        <v>43763.48881944444</v>
      </c>
      <c r="E104" s="74">
        <v>43763.5</v>
      </c>
      <c r="F104" s="74">
        <v>43763.5416666667</v>
      </c>
      <c r="G104" s="42">
        <v>13</v>
      </c>
      <c r="H104" s="60" t="s">
        <v>183</v>
      </c>
      <c r="I104" s="42">
        <v>102</v>
      </c>
      <c r="J104" s="42">
        <v>362</v>
      </c>
      <c r="K104" s="42">
        <v>60</v>
      </c>
      <c r="L104" s="42">
        <v>1</v>
      </c>
      <c r="M104" s="42">
        <v>77</v>
      </c>
      <c r="N104" s="42">
        <v>0</v>
      </c>
      <c r="O104" s="42">
        <v>0</v>
      </c>
      <c r="P104" s="42">
        <v>0</v>
      </c>
      <c r="Q104" s="42">
        <v>0</v>
      </c>
      <c r="R104" s="42">
        <v>0</v>
      </c>
      <c r="S104" s="42">
        <v>285</v>
      </c>
      <c r="T104" s="40">
        <v>362</v>
      </c>
      <c r="U104" s="42">
        <v>77</v>
      </c>
      <c r="V104" s="42">
        <v>0</v>
      </c>
      <c r="W104" s="42"/>
      <c r="X104" s="42"/>
      <c r="Y104" s="42"/>
      <c r="Z104" s="42">
        <v>0</v>
      </c>
      <c r="AA104" s="42">
        <v>285</v>
      </c>
      <c r="AB104" s="42">
        <v>0</v>
      </c>
      <c r="AC104" s="42">
        <v>362</v>
      </c>
      <c r="AD104" s="30" t="b">
        <v>0</v>
      </c>
      <c r="AE104" s="44" t="s">
        <v>186</v>
      </c>
      <c r="AF104" s="31" t="s">
        <v>187</v>
      </c>
    </row>
    <row r="105" spans="1:32" s="57" customFormat="1" ht="30">
      <c r="A105" s="46" t="s">
        <v>88</v>
      </c>
      <c r="B105" s="46" t="s">
        <v>45</v>
      </c>
      <c r="C105" s="46" t="s">
        <v>185</v>
      </c>
      <c r="D105" s="55">
        <v>43760.94689814815</v>
      </c>
      <c r="E105" s="74">
        <v>43760.9583333333</v>
      </c>
      <c r="F105" s="74">
        <v>43761</v>
      </c>
      <c r="G105" s="42">
        <v>24</v>
      </c>
      <c r="H105" s="60" t="s">
        <v>183</v>
      </c>
      <c r="I105" s="42">
        <v>186</v>
      </c>
      <c r="J105" s="42">
        <v>391</v>
      </c>
      <c r="K105" s="42">
        <v>60</v>
      </c>
      <c r="L105" s="42">
        <v>1</v>
      </c>
      <c r="M105" s="42">
        <v>391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40">
        <v>391</v>
      </c>
      <c r="U105" s="42">
        <v>391</v>
      </c>
      <c r="V105" s="42">
        <v>0</v>
      </c>
      <c r="W105" s="42"/>
      <c r="X105" s="42"/>
      <c r="Y105" s="42"/>
      <c r="Z105" s="42">
        <v>0</v>
      </c>
      <c r="AA105" s="42">
        <v>0</v>
      </c>
      <c r="AB105" s="42">
        <v>0</v>
      </c>
      <c r="AC105" s="42">
        <v>391</v>
      </c>
      <c r="AD105" s="30" t="b">
        <v>0</v>
      </c>
      <c r="AE105" s="44" t="s">
        <v>186</v>
      </c>
      <c r="AF105" s="31" t="s">
        <v>187</v>
      </c>
    </row>
    <row r="106" spans="1:32" s="57" customFormat="1" ht="30">
      <c r="A106" s="46" t="s">
        <v>89</v>
      </c>
      <c r="B106" s="46" t="s">
        <v>45</v>
      </c>
      <c r="C106" s="46" t="s">
        <v>185</v>
      </c>
      <c r="D106" s="55">
        <v>43760.90615740741</v>
      </c>
      <c r="E106" s="74">
        <v>43760.90625</v>
      </c>
      <c r="F106" s="74">
        <v>43760.9166666667</v>
      </c>
      <c r="G106" s="42">
        <v>22</v>
      </c>
      <c r="H106" s="46" t="s">
        <v>49</v>
      </c>
      <c r="I106" s="42">
        <v>15</v>
      </c>
      <c r="J106" s="42">
        <v>38</v>
      </c>
      <c r="K106" s="42">
        <v>15</v>
      </c>
      <c r="L106" s="42">
        <v>0.25</v>
      </c>
      <c r="M106" s="42">
        <v>38</v>
      </c>
      <c r="N106" s="42">
        <v>0</v>
      </c>
      <c r="O106" s="42">
        <v>0</v>
      </c>
      <c r="P106" s="42">
        <v>0</v>
      </c>
      <c r="Q106" s="42">
        <v>0</v>
      </c>
      <c r="R106" s="42">
        <v>0</v>
      </c>
      <c r="S106" s="42">
        <v>0</v>
      </c>
      <c r="T106" s="40">
        <v>10</v>
      </c>
      <c r="U106" s="42">
        <v>9</v>
      </c>
      <c r="V106" s="42">
        <v>0</v>
      </c>
      <c r="W106" s="42"/>
      <c r="X106" s="42"/>
      <c r="Y106" s="42"/>
      <c r="Z106" s="42">
        <v>0</v>
      </c>
      <c r="AA106" s="42">
        <v>0</v>
      </c>
      <c r="AB106" s="42">
        <v>0</v>
      </c>
      <c r="AC106" s="42">
        <v>38</v>
      </c>
      <c r="AD106" s="30" t="b">
        <v>0</v>
      </c>
      <c r="AE106" s="44" t="s">
        <v>186</v>
      </c>
      <c r="AF106" s="31" t="s">
        <v>187</v>
      </c>
    </row>
    <row r="107" spans="1:32" s="57" customFormat="1" ht="30">
      <c r="A107" s="46" t="s">
        <v>90</v>
      </c>
      <c r="B107" s="46" t="s">
        <v>45</v>
      </c>
      <c r="C107" s="46" t="s">
        <v>185</v>
      </c>
      <c r="D107" s="55">
        <v>43760.5831712963</v>
      </c>
      <c r="E107" s="74">
        <v>43760.5833333333</v>
      </c>
      <c r="F107" s="74">
        <v>43760.625</v>
      </c>
      <c r="G107" s="42">
        <v>15</v>
      </c>
      <c r="H107" s="60" t="s">
        <v>183</v>
      </c>
      <c r="I107" s="42">
        <v>34</v>
      </c>
      <c r="J107" s="42">
        <v>82</v>
      </c>
      <c r="K107" s="42">
        <v>60</v>
      </c>
      <c r="L107" s="42">
        <v>1</v>
      </c>
      <c r="M107" s="42">
        <v>82</v>
      </c>
      <c r="N107" s="42">
        <v>0</v>
      </c>
      <c r="O107" s="42">
        <v>0</v>
      </c>
      <c r="P107" s="42">
        <v>0</v>
      </c>
      <c r="Q107" s="42">
        <v>0</v>
      </c>
      <c r="R107" s="42">
        <v>0</v>
      </c>
      <c r="S107" s="42">
        <v>0</v>
      </c>
      <c r="T107" s="40">
        <v>82</v>
      </c>
      <c r="U107" s="42">
        <v>82</v>
      </c>
      <c r="V107" s="42">
        <v>0</v>
      </c>
      <c r="W107" s="42"/>
      <c r="X107" s="42"/>
      <c r="Y107" s="42"/>
      <c r="Z107" s="42">
        <v>0</v>
      </c>
      <c r="AA107" s="42">
        <v>0</v>
      </c>
      <c r="AB107" s="42">
        <v>0</v>
      </c>
      <c r="AC107" s="42">
        <v>82</v>
      </c>
      <c r="AD107" s="30" t="b">
        <v>0</v>
      </c>
      <c r="AE107" s="44" t="s">
        <v>186</v>
      </c>
      <c r="AF107" s="31" t="s">
        <v>187</v>
      </c>
    </row>
    <row r="108" spans="1:32" s="57" customFormat="1" ht="30">
      <c r="A108" s="46" t="s">
        <v>91</v>
      </c>
      <c r="B108" s="46" t="s">
        <v>45</v>
      </c>
      <c r="C108" s="46" t="s">
        <v>185</v>
      </c>
      <c r="D108" s="55">
        <v>43760.487916666665</v>
      </c>
      <c r="E108" s="74">
        <v>43760.5</v>
      </c>
      <c r="F108" s="74">
        <v>43760.5416666667</v>
      </c>
      <c r="G108" s="42">
        <v>13</v>
      </c>
      <c r="H108" s="60" t="s">
        <v>183</v>
      </c>
      <c r="I108" s="42">
        <v>101</v>
      </c>
      <c r="J108" s="42">
        <v>351</v>
      </c>
      <c r="K108" s="42">
        <v>60</v>
      </c>
      <c r="L108" s="42">
        <v>1</v>
      </c>
      <c r="M108" s="42">
        <v>351</v>
      </c>
      <c r="N108" s="42">
        <v>0</v>
      </c>
      <c r="O108" s="42">
        <v>0</v>
      </c>
      <c r="P108" s="42">
        <v>0</v>
      </c>
      <c r="Q108" s="42">
        <v>0</v>
      </c>
      <c r="R108" s="42">
        <v>0</v>
      </c>
      <c r="S108" s="42">
        <v>0</v>
      </c>
      <c r="T108" s="40">
        <v>351</v>
      </c>
      <c r="U108" s="42">
        <v>351</v>
      </c>
      <c r="V108" s="42">
        <v>0</v>
      </c>
      <c r="W108" s="42"/>
      <c r="X108" s="42"/>
      <c r="Y108" s="42"/>
      <c r="Z108" s="42">
        <v>0</v>
      </c>
      <c r="AA108" s="42">
        <v>0</v>
      </c>
      <c r="AB108" s="42">
        <v>0</v>
      </c>
      <c r="AC108" s="42">
        <v>351</v>
      </c>
      <c r="AD108" s="30" t="b">
        <v>0</v>
      </c>
      <c r="AE108" s="44" t="s">
        <v>186</v>
      </c>
      <c r="AF108" s="31" t="s">
        <v>187</v>
      </c>
    </row>
    <row r="109" spans="1:32" s="57" customFormat="1" ht="30">
      <c r="A109" s="46" t="s">
        <v>92</v>
      </c>
      <c r="B109" s="46" t="s">
        <v>45</v>
      </c>
      <c r="C109" s="46" t="s">
        <v>185</v>
      </c>
      <c r="D109" s="55">
        <v>43760.45363425926</v>
      </c>
      <c r="E109" s="74">
        <v>43760.4583333333</v>
      </c>
      <c r="F109" s="74">
        <v>43760.5</v>
      </c>
      <c r="G109" s="42">
        <v>12</v>
      </c>
      <c r="H109" s="60" t="s">
        <v>183</v>
      </c>
      <c r="I109" s="42">
        <v>6</v>
      </c>
      <c r="J109" s="42">
        <v>22</v>
      </c>
      <c r="K109" s="42">
        <v>60</v>
      </c>
      <c r="L109" s="42">
        <v>1</v>
      </c>
      <c r="M109" s="42">
        <v>22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42">
        <v>0</v>
      </c>
      <c r="T109" s="40">
        <v>22</v>
      </c>
      <c r="U109" s="42">
        <v>22</v>
      </c>
      <c r="V109" s="42">
        <v>0</v>
      </c>
      <c r="W109" s="42"/>
      <c r="X109" s="42"/>
      <c r="Y109" s="42"/>
      <c r="Z109" s="42">
        <v>0</v>
      </c>
      <c r="AA109" s="42">
        <v>0</v>
      </c>
      <c r="AB109" s="42">
        <v>0</v>
      </c>
      <c r="AC109" s="42">
        <v>22</v>
      </c>
      <c r="AD109" s="30" t="b">
        <v>0</v>
      </c>
      <c r="AE109" s="44" t="s">
        <v>186</v>
      </c>
      <c r="AF109" s="31" t="s">
        <v>187</v>
      </c>
    </row>
    <row r="110" spans="1:32" s="57" customFormat="1" ht="30">
      <c r="A110" s="46" t="s">
        <v>93</v>
      </c>
      <c r="B110" s="46" t="s">
        <v>45</v>
      </c>
      <c r="C110" s="46" t="s">
        <v>185</v>
      </c>
      <c r="D110" s="55">
        <v>43760.36247685185</v>
      </c>
      <c r="E110" s="74">
        <v>43760.375</v>
      </c>
      <c r="F110" s="74">
        <v>43760.4166666667</v>
      </c>
      <c r="G110" s="42">
        <v>10</v>
      </c>
      <c r="H110" s="60" t="s">
        <v>183</v>
      </c>
      <c r="I110" s="42">
        <v>73</v>
      </c>
      <c r="J110" s="42">
        <v>183</v>
      </c>
      <c r="K110" s="42">
        <v>60</v>
      </c>
      <c r="L110" s="42">
        <v>1</v>
      </c>
      <c r="M110" s="42">
        <v>183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40">
        <v>183</v>
      </c>
      <c r="U110" s="42">
        <v>183</v>
      </c>
      <c r="V110" s="42">
        <v>0</v>
      </c>
      <c r="W110" s="42"/>
      <c r="X110" s="42"/>
      <c r="Y110" s="42"/>
      <c r="Z110" s="42">
        <v>0</v>
      </c>
      <c r="AA110" s="42">
        <v>0</v>
      </c>
      <c r="AB110" s="42">
        <v>0</v>
      </c>
      <c r="AC110" s="42">
        <v>183</v>
      </c>
      <c r="AD110" s="30" t="b">
        <v>0</v>
      </c>
      <c r="AE110" s="44" t="s">
        <v>186</v>
      </c>
      <c r="AF110" s="31" t="s">
        <v>187</v>
      </c>
    </row>
    <row r="111" spans="1:32" s="57" customFormat="1" ht="30">
      <c r="A111" s="46" t="s">
        <v>94</v>
      </c>
      <c r="B111" s="46" t="s">
        <v>45</v>
      </c>
      <c r="C111" s="46" t="s">
        <v>185</v>
      </c>
      <c r="D111" s="55">
        <v>43760.3203587963</v>
      </c>
      <c r="E111" s="74">
        <v>43760.3333333333</v>
      </c>
      <c r="F111" s="74">
        <v>43760.375</v>
      </c>
      <c r="G111" s="42">
        <v>9</v>
      </c>
      <c r="H111" s="60" t="s">
        <v>183</v>
      </c>
      <c r="I111" s="42">
        <v>344</v>
      </c>
      <c r="J111" s="42">
        <v>890</v>
      </c>
      <c r="K111" s="42">
        <v>60</v>
      </c>
      <c r="L111" s="42">
        <v>1</v>
      </c>
      <c r="M111" s="42">
        <v>539</v>
      </c>
      <c r="N111" s="42">
        <v>0</v>
      </c>
      <c r="O111" s="42">
        <v>0</v>
      </c>
      <c r="P111" s="42">
        <v>0</v>
      </c>
      <c r="Q111" s="42">
        <v>0</v>
      </c>
      <c r="R111" s="42">
        <v>0</v>
      </c>
      <c r="S111" s="42">
        <v>351</v>
      </c>
      <c r="T111" s="40">
        <v>890</v>
      </c>
      <c r="U111" s="42">
        <v>539</v>
      </c>
      <c r="V111" s="42">
        <v>0</v>
      </c>
      <c r="W111" s="42"/>
      <c r="X111" s="42"/>
      <c r="Y111" s="42"/>
      <c r="Z111" s="42">
        <v>0</v>
      </c>
      <c r="AA111" s="42">
        <v>351</v>
      </c>
      <c r="AB111" s="42">
        <v>0</v>
      </c>
      <c r="AC111" s="42">
        <v>890</v>
      </c>
      <c r="AD111" s="30" t="b">
        <v>0</v>
      </c>
      <c r="AE111" s="44" t="s">
        <v>186</v>
      </c>
      <c r="AF111" s="31" t="s">
        <v>187</v>
      </c>
    </row>
    <row r="112" spans="1:32" s="57" customFormat="1" ht="15">
      <c r="A112" s="46" t="s">
        <v>95</v>
      </c>
      <c r="B112" s="46" t="s">
        <v>22</v>
      </c>
      <c r="C112" s="38" t="s">
        <v>179</v>
      </c>
      <c r="D112" s="55">
        <v>43733.77909722222</v>
      </c>
      <c r="E112" s="74">
        <v>43733.78125</v>
      </c>
      <c r="F112" s="74">
        <v>43733.7916666667</v>
      </c>
      <c r="G112" s="42">
        <v>19</v>
      </c>
      <c r="H112" s="46" t="s">
        <v>49</v>
      </c>
      <c r="I112" s="42">
        <v>500</v>
      </c>
      <c r="J112" s="42">
        <v>572</v>
      </c>
      <c r="K112" s="42">
        <v>15</v>
      </c>
      <c r="L112" s="42">
        <v>0.25</v>
      </c>
      <c r="M112" s="42">
        <v>0</v>
      </c>
      <c r="N112" s="42">
        <v>7</v>
      </c>
      <c r="O112" s="42">
        <v>0</v>
      </c>
      <c r="P112" s="42">
        <v>0</v>
      </c>
      <c r="Q112" s="42">
        <v>0</v>
      </c>
      <c r="R112" s="42">
        <v>0</v>
      </c>
      <c r="S112" s="42">
        <v>565</v>
      </c>
      <c r="T112" s="40">
        <v>143</v>
      </c>
      <c r="U112" s="42">
        <v>0</v>
      </c>
      <c r="V112" s="42">
        <v>2</v>
      </c>
      <c r="W112" s="42"/>
      <c r="X112" s="42"/>
      <c r="Y112" s="42"/>
      <c r="Z112" s="42">
        <v>0</v>
      </c>
      <c r="AA112" s="42">
        <v>141</v>
      </c>
      <c r="AB112" s="42">
        <v>0</v>
      </c>
      <c r="AC112" s="42">
        <v>572</v>
      </c>
      <c r="AD112" s="30" t="b">
        <v>0</v>
      </c>
      <c r="AE112" s="44" t="s">
        <v>195</v>
      </c>
      <c r="AF112" s="31" t="s">
        <v>187</v>
      </c>
    </row>
    <row r="113" spans="1:32" s="57" customFormat="1" ht="15">
      <c r="A113" s="46" t="s">
        <v>98</v>
      </c>
      <c r="B113" s="46" t="s">
        <v>22</v>
      </c>
      <c r="C113" s="38" t="s">
        <v>179</v>
      </c>
      <c r="D113" s="55">
        <v>43733.76697916666</v>
      </c>
      <c r="E113" s="74">
        <v>43733.7604166667</v>
      </c>
      <c r="F113" s="74">
        <v>43733.7708333333</v>
      </c>
      <c r="G113" s="42">
        <v>19</v>
      </c>
      <c r="H113" s="46" t="s">
        <v>97</v>
      </c>
      <c r="I113" s="42">
        <v>500</v>
      </c>
      <c r="J113" s="42">
        <v>572</v>
      </c>
      <c r="K113" s="42">
        <v>15</v>
      </c>
      <c r="L113" s="42">
        <v>0.25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2">
        <v>0</v>
      </c>
      <c r="S113" s="42">
        <v>572</v>
      </c>
      <c r="T113" s="40">
        <v>143</v>
      </c>
      <c r="U113" s="42">
        <v>0</v>
      </c>
      <c r="V113" s="42">
        <v>0</v>
      </c>
      <c r="W113" s="42"/>
      <c r="X113" s="42"/>
      <c r="Y113" s="42"/>
      <c r="Z113" s="42">
        <v>0</v>
      </c>
      <c r="AA113" s="42">
        <v>143</v>
      </c>
      <c r="AB113" s="42">
        <v>0</v>
      </c>
      <c r="AC113" s="42">
        <v>572</v>
      </c>
      <c r="AD113" s="30" t="b">
        <v>0</v>
      </c>
      <c r="AE113" s="44" t="s">
        <v>195</v>
      </c>
      <c r="AF113" s="31" t="s">
        <v>187</v>
      </c>
    </row>
    <row r="114" spans="1:32" s="57" customFormat="1" ht="15">
      <c r="A114" s="46" t="s">
        <v>96</v>
      </c>
      <c r="B114" s="46" t="s">
        <v>22</v>
      </c>
      <c r="C114" s="38" t="s">
        <v>179</v>
      </c>
      <c r="D114" s="55">
        <v>43733.75761574074</v>
      </c>
      <c r="E114" s="74">
        <v>43733.7604166667</v>
      </c>
      <c r="F114" s="74">
        <v>43733.7708333333</v>
      </c>
      <c r="G114" s="42">
        <v>19</v>
      </c>
      <c r="H114" s="46" t="s">
        <v>97</v>
      </c>
      <c r="I114" s="42">
        <v>500</v>
      </c>
      <c r="J114" s="42">
        <v>572</v>
      </c>
      <c r="K114" s="42">
        <v>15</v>
      </c>
      <c r="L114" s="42">
        <v>0.25</v>
      </c>
      <c r="M114" s="42">
        <v>0</v>
      </c>
      <c r="N114" s="42">
        <v>1</v>
      </c>
      <c r="O114" s="42">
        <v>0</v>
      </c>
      <c r="P114" s="42">
        <v>0</v>
      </c>
      <c r="Q114" s="42">
        <v>0</v>
      </c>
      <c r="R114" s="42">
        <v>0</v>
      </c>
      <c r="S114" s="42">
        <v>571</v>
      </c>
      <c r="T114" s="40">
        <v>143</v>
      </c>
      <c r="U114" s="42">
        <v>0</v>
      </c>
      <c r="V114" s="42">
        <v>0</v>
      </c>
      <c r="W114" s="42"/>
      <c r="X114" s="42"/>
      <c r="Y114" s="42"/>
      <c r="Z114" s="42">
        <v>0</v>
      </c>
      <c r="AA114" s="42">
        <v>143</v>
      </c>
      <c r="AB114" s="42">
        <v>0</v>
      </c>
      <c r="AC114" s="42">
        <v>572</v>
      </c>
      <c r="AD114" s="30" t="b">
        <v>0</v>
      </c>
      <c r="AE114" s="44" t="s">
        <v>195</v>
      </c>
      <c r="AF114" s="31" t="s">
        <v>187</v>
      </c>
    </row>
    <row r="115" spans="1:32" s="57" customFormat="1" ht="15">
      <c r="A115" s="46" t="s">
        <v>100</v>
      </c>
      <c r="B115" s="46" t="s">
        <v>22</v>
      </c>
      <c r="C115" s="38" t="s">
        <v>179</v>
      </c>
      <c r="D115" s="55">
        <v>43733.73783564815</v>
      </c>
      <c r="E115" s="74">
        <v>43733.7395833333</v>
      </c>
      <c r="F115" s="74">
        <v>43733.75</v>
      </c>
      <c r="G115" s="42">
        <v>18</v>
      </c>
      <c r="H115" s="46" t="s">
        <v>49</v>
      </c>
      <c r="I115" s="42">
        <v>500</v>
      </c>
      <c r="J115" s="42">
        <v>572</v>
      </c>
      <c r="K115" s="42">
        <v>15</v>
      </c>
      <c r="L115" s="42">
        <v>0.25</v>
      </c>
      <c r="M115" s="42">
        <v>0</v>
      </c>
      <c r="N115" s="42">
        <v>13</v>
      </c>
      <c r="O115" s="42">
        <v>0</v>
      </c>
      <c r="P115" s="42">
        <v>0</v>
      </c>
      <c r="Q115" s="42">
        <v>0</v>
      </c>
      <c r="R115" s="42">
        <v>0</v>
      </c>
      <c r="S115" s="42">
        <v>559</v>
      </c>
      <c r="T115" s="40">
        <v>143</v>
      </c>
      <c r="U115" s="42">
        <v>0</v>
      </c>
      <c r="V115" s="42">
        <v>3</v>
      </c>
      <c r="W115" s="42"/>
      <c r="X115" s="42"/>
      <c r="Y115" s="42"/>
      <c r="Z115" s="42">
        <v>0</v>
      </c>
      <c r="AA115" s="42">
        <v>140</v>
      </c>
      <c r="AB115" s="42">
        <v>0</v>
      </c>
      <c r="AC115" s="42">
        <v>572</v>
      </c>
      <c r="AD115" s="30" t="b">
        <v>0</v>
      </c>
      <c r="AE115" s="44" t="s">
        <v>195</v>
      </c>
      <c r="AF115" s="31" t="s">
        <v>187</v>
      </c>
    </row>
    <row r="116" spans="1:32" s="57" customFormat="1" ht="15">
      <c r="A116" s="46" t="s">
        <v>99</v>
      </c>
      <c r="B116" s="46" t="s">
        <v>22</v>
      </c>
      <c r="C116" s="38" t="s">
        <v>179</v>
      </c>
      <c r="D116" s="55">
        <v>43733.7250462963</v>
      </c>
      <c r="E116" s="74">
        <v>43733.71875</v>
      </c>
      <c r="F116" s="74">
        <v>43733.7291666667</v>
      </c>
      <c r="G116" s="42">
        <v>18</v>
      </c>
      <c r="H116" s="46" t="s">
        <v>97</v>
      </c>
      <c r="I116" s="42">
        <v>500</v>
      </c>
      <c r="J116" s="42">
        <v>578</v>
      </c>
      <c r="K116" s="42">
        <v>15</v>
      </c>
      <c r="L116" s="42">
        <v>0.25</v>
      </c>
      <c r="M116" s="42">
        <v>0</v>
      </c>
      <c r="N116" s="42">
        <v>82</v>
      </c>
      <c r="O116" s="42">
        <v>0</v>
      </c>
      <c r="P116" s="42">
        <v>0</v>
      </c>
      <c r="Q116" s="42">
        <v>0</v>
      </c>
      <c r="R116" s="42">
        <v>0</v>
      </c>
      <c r="S116" s="42">
        <v>496</v>
      </c>
      <c r="T116" s="40">
        <v>145</v>
      </c>
      <c r="U116" s="42">
        <v>0</v>
      </c>
      <c r="V116" s="42">
        <v>20</v>
      </c>
      <c r="W116" s="42"/>
      <c r="X116" s="42"/>
      <c r="Y116" s="42"/>
      <c r="Z116" s="42">
        <v>0</v>
      </c>
      <c r="AA116" s="42">
        <v>124</v>
      </c>
      <c r="AB116" s="42">
        <v>0</v>
      </c>
      <c r="AC116" s="42">
        <v>578</v>
      </c>
      <c r="AD116" s="30" t="b">
        <v>0</v>
      </c>
      <c r="AE116" s="44" t="s">
        <v>195</v>
      </c>
      <c r="AF116" s="31" t="s">
        <v>187</v>
      </c>
    </row>
    <row r="117" spans="1:32" s="57" customFormat="1" ht="30">
      <c r="A117" s="46" t="s">
        <v>101</v>
      </c>
      <c r="B117" s="46" t="s">
        <v>45</v>
      </c>
      <c r="C117" s="46" t="s">
        <v>185</v>
      </c>
      <c r="D117" s="55">
        <v>43518.40520833333</v>
      </c>
      <c r="E117" s="74">
        <v>43518.40625</v>
      </c>
      <c r="F117" s="74">
        <v>43518.4166666667</v>
      </c>
      <c r="G117" s="42">
        <v>10</v>
      </c>
      <c r="H117" s="46" t="s">
        <v>49</v>
      </c>
      <c r="I117" s="42">
        <v>250</v>
      </c>
      <c r="J117" s="42">
        <v>832</v>
      </c>
      <c r="K117" s="42">
        <v>15</v>
      </c>
      <c r="L117" s="42">
        <v>0.25</v>
      </c>
      <c r="M117" s="42">
        <v>832</v>
      </c>
      <c r="N117" s="42">
        <v>0</v>
      </c>
      <c r="O117" s="42">
        <v>0</v>
      </c>
      <c r="P117" s="42">
        <v>0</v>
      </c>
      <c r="Q117" s="42">
        <v>0</v>
      </c>
      <c r="R117" s="42">
        <v>0</v>
      </c>
      <c r="S117" s="42">
        <v>0</v>
      </c>
      <c r="T117" s="40">
        <v>208</v>
      </c>
      <c r="U117" s="42">
        <v>208</v>
      </c>
      <c r="V117" s="42">
        <v>0</v>
      </c>
      <c r="W117" s="42"/>
      <c r="X117" s="42"/>
      <c r="Y117" s="42"/>
      <c r="Z117" s="42">
        <v>0</v>
      </c>
      <c r="AA117" s="42">
        <v>0</v>
      </c>
      <c r="AB117" s="42">
        <v>0</v>
      </c>
      <c r="AC117" s="42">
        <v>832</v>
      </c>
      <c r="AD117" s="30" t="b">
        <v>0</v>
      </c>
      <c r="AE117" s="44" t="s">
        <v>186</v>
      </c>
      <c r="AF117" s="31" t="s">
        <v>182</v>
      </c>
    </row>
    <row r="118" spans="1:30" s="57" customFormat="1" ht="15">
      <c r="A118" s="54"/>
      <c r="B118" s="54"/>
      <c r="C118" s="54"/>
      <c r="D118" s="54"/>
      <c r="E118" s="54"/>
      <c r="F118" s="54"/>
      <c r="G118" s="29"/>
      <c r="H118" s="54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35"/>
    </row>
    <row r="119" spans="1:30" s="57" customFormat="1" ht="15">
      <c r="A119" s="54"/>
      <c r="B119" s="54"/>
      <c r="C119" s="54"/>
      <c r="D119" s="54"/>
      <c r="E119" s="54"/>
      <c r="F119" s="54"/>
      <c r="G119" s="29"/>
      <c r="H119" s="54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35"/>
    </row>
    <row r="120" spans="1:30" s="57" customFormat="1" ht="15">
      <c r="A120" s="54"/>
      <c r="B120" s="54"/>
      <c r="C120" s="54"/>
      <c r="D120" s="54"/>
      <c r="E120" s="54"/>
      <c r="F120" s="54"/>
      <c r="G120" s="29"/>
      <c r="H120" s="54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35"/>
    </row>
    <row r="121" spans="1:30" s="57" customFormat="1" ht="15">
      <c r="A121" s="54"/>
      <c r="B121" s="54"/>
      <c r="C121" s="54"/>
      <c r="D121" s="54"/>
      <c r="E121" s="54"/>
      <c r="F121" s="54"/>
      <c r="G121" s="29"/>
      <c r="H121" s="54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35"/>
    </row>
    <row r="122" spans="1:30" s="57" customFormat="1" ht="15">
      <c r="A122" s="54"/>
      <c r="B122" s="54"/>
      <c r="C122" s="54"/>
      <c r="D122" s="54"/>
      <c r="E122" s="54"/>
      <c r="F122" s="54"/>
      <c r="G122" s="29"/>
      <c r="H122" s="54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35"/>
    </row>
    <row r="123" spans="1:30" s="57" customFormat="1" ht="15">
      <c r="A123" s="54"/>
      <c r="B123" s="54"/>
      <c r="C123" s="54"/>
      <c r="D123" s="54"/>
      <c r="E123" s="54"/>
      <c r="F123" s="54"/>
      <c r="G123" s="29"/>
      <c r="H123" s="54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35"/>
    </row>
    <row r="124" spans="1:30" s="57" customFormat="1" ht="15">
      <c r="A124" s="54"/>
      <c r="B124" s="54"/>
      <c r="C124" s="54"/>
      <c r="D124" s="54"/>
      <c r="E124" s="54"/>
      <c r="F124" s="54"/>
      <c r="G124" s="29"/>
      <c r="H124" s="54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35"/>
    </row>
    <row r="125" spans="1:30" s="57" customFormat="1" ht="15">
      <c r="A125" s="54"/>
      <c r="B125" s="54"/>
      <c r="C125" s="54"/>
      <c r="D125" s="54"/>
      <c r="E125" s="54"/>
      <c r="F125" s="54"/>
      <c r="G125" s="29"/>
      <c r="H125" s="54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35"/>
    </row>
    <row r="126" spans="1:30" s="57" customFormat="1" ht="15">
      <c r="A126" s="54"/>
      <c r="B126" s="54"/>
      <c r="C126" s="54"/>
      <c r="D126" s="54"/>
      <c r="E126" s="54"/>
      <c r="F126" s="54"/>
      <c r="G126" s="29"/>
      <c r="H126" s="54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35"/>
    </row>
    <row r="127" spans="1:30" s="57" customFormat="1" ht="15">
      <c r="A127" s="54"/>
      <c r="B127" s="54"/>
      <c r="C127" s="54"/>
      <c r="D127" s="54"/>
      <c r="E127" s="54"/>
      <c r="F127" s="54"/>
      <c r="G127" s="29"/>
      <c r="H127" s="54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35"/>
    </row>
    <row r="128" spans="1:30" s="57" customFormat="1" ht="15">
      <c r="A128" s="54"/>
      <c r="B128" s="54"/>
      <c r="C128" s="54"/>
      <c r="D128" s="54"/>
      <c r="E128" s="54"/>
      <c r="F128" s="54"/>
      <c r="G128" s="29"/>
      <c r="H128" s="54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35"/>
    </row>
    <row r="129" spans="1:30" s="57" customFormat="1" ht="15">
      <c r="A129" s="54"/>
      <c r="B129" s="54"/>
      <c r="C129" s="54"/>
      <c r="D129" s="54"/>
      <c r="E129" s="54"/>
      <c r="F129" s="54"/>
      <c r="G129" s="29"/>
      <c r="H129" s="54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35"/>
    </row>
    <row r="130" spans="1:30" s="57" customFormat="1" ht="15">
      <c r="A130" s="54"/>
      <c r="B130" s="54"/>
      <c r="C130" s="54"/>
      <c r="D130" s="54"/>
      <c r="E130" s="54"/>
      <c r="F130" s="54"/>
      <c r="G130" s="29"/>
      <c r="H130" s="54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35"/>
    </row>
    <row r="131" spans="1:30" s="57" customFormat="1" ht="15">
      <c r="A131" s="54"/>
      <c r="B131" s="54"/>
      <c r="C131" s="54"/>
      <c r="D131" s="54"/>
      <c r="E131" s="54"/>
      <c r="F131" s="54"/>
      <c r="G131" s="29"/>
      <c r="H131" s="54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35"/>
    </row>
    <row r="132" spans="1:30" s="57" customFormat="1" ht="15">
      <c r="A132" s="54"/>
      <c r="B132" s="54"/>
      <c r="C132" s="54"/>
      <c r="D132" s="54"/>
      <c r="E132" s="54"/>
      <c r="F132" s="54"/>
      <c r="G132" s="29"/>
      <c r="H132" s="54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35"/>
    </row>
    <row r="133" spans="1:30" s="57" customFormat="1" ht="15">
      <c r="A133" s="54"/>
      <c r="B133" s="54"/>
      <c r="C133" s="54"/>
      <c r="D133" s="54"/>
      <c r="E133" s="54"/>
      <c r="F133" s="54"/>
      <c r="G133" s="29"/>
      <c r="H133" s="54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35"/>
    </row>
    <row r="134" spans="1:30" s="57" customFormat="1" ht="15">
      <c r="A134" s="54"/>
      <c r="B134" s="54"/>
      <c r="C134" s="54"/>
      <c r="D134" s="54"/>
      <c r="E134" s="54"/>
      <c r="F134" s="54"/>
      <c r="G134" s="29"/>
      <c r="H134" s="54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35"/>
    </row>
    <row r="135" spans="1:30" s="57" customFormat="1" ht="15">
      <c r="A135" s="54"/>
      <c r="B135" s="54"/>
      <c r="C135" s="54"/>
      <c r="D135" s="54"/>
      <c r="E135" s="54"/>
      <c r="F135" s="54"/>
      <c r="G135" s="29"/>
      <c r="H135" s="54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35"/>
    </row>
    <row r="136" spans="1:30" s="57" customFormat="1" ht="15">
      <c r="A136" s="54"/>
      <c r="B136" s="54"/>
      <c r="C136" s="54"/>
      <c r="D136" s="54"/>
      <c r="E136" s="54"/>
      <c r="F136" s="54"/>
      <c r="G136" s="29"/>
      <c r="H136" s="54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35"/>
    </row>
    <row r="137" spans="1:30" s="57" customFormat="1" ht="15">
      <c r="A137" s="54"/>
      <c r="B137" s="54"/>
      <c r="C137" s="54"/>
      <c r="D137" s="54"/>
      <c r="E137" s="54"/>
      <c r="F137" s="54"/>
      <c r="G137" s="29"/>
      <c r="H137" s="54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35"/>
    </row>
    <row r="138" spans="1:30" s="57" customFormat="1" ht="15">
      <c r="A138" s="54"/>
      <c r="B138" s="54"/>
      <c r="C138" s="54"/>
      <c r="D138" s="54"/>
      <c r="E138" s="54"/>
      <c r="F138" s="54"/>
      <c r="G138" s="29"/>
      <c r="H138" s="54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35"/>
    </row>
    <row r="139" spans="1:30" s="57" customFormat="1" ht="15">
      <c r="A139" s="54"/>
      <c r="B139" s="54"/>
      <c r="C139" s="54"/>
      <c r="D139" s="54"/>
      <c r="E139" s="54"/>
      <c r="F139" s="54"/>
      <c r="G139" s="29"/>
      <c r="H139" s="54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35"/>
    </row>
    <row r="140" spans="1:30" s="57" customFormat="1" ht="15">
      <c r="A140" s="54"/>
      <c r="B140" s="54"/>
      <c r="C140" s="54"/>
      <c r="D140" s="54"/>
      <c r="E140" s="54"/>
      <c r="F140" s="54"/>
      <c r="G140" s="29"/>
      <c r="H140" s="54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35"/>
    </row>
    <row r="141" spans="1:30" s="57" customFormat="1" ht="15">
      <c r="A141" s="54"/>
      <c r="B141" s="54"/>
      <c r="C141" s="54"/>
      <c r="D141" s="54"/>
      <c r="E141" s="54"/>
      <c r="F141" s="54"/>
      <c r="G141" s="29"/>
      <c r="H141" s="54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35"/>
    </row>
    <row r="142" spans="1:30" s="57" customFormat="1" ht="15">
      <c r="A142" s="54"/>
      <c r="B142" s="54"/>
      <c r="C142" s="54"/>
      <c r="D142" s="54"/>
      <c r="E142" s="54"/>
      <c r="F142" s="54"/>
      <c r="G142" s="29"/>
      <c r="H142" s="54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35"/>
    </row>
    <row r="143" spans="1:30" s="57" customFormat="1" ht="15">
      <c r="A143" s="54"/>
      <c r="B143" s="54"/>
      <c r="C143" s="54"/>
      <c r="D143" s="54"/>
      <c r="E143" s="54"/>
      <c r="F143" s="54"/>
      <c r="G143" s="29"/>
      <c r="H143" s="54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35"/>
    </row>
    <row r="144" spans="1:30" s="57" customFormat="1" ht="15">
      <c r="A144" s="54"/>
      <c r="B144" s="54"/>
      <c r="C144" s="54"/>
      <c r="D144" s="54"/>
      <c r="E144" s="54"/>
      <c r="F144" s="54"/>
      <c r="G144" s="29"/>
      <c r="H144" s="54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35"/>
    </row>
    <row r="145" spans="1:30" s="57" customFormat="1" ht="15">
      <c r="A145" s="54"/>
      <c r="B145" s="54"/>
      <c r="C145" s="54"/>
      <c r="D145" s="54"/>
      <c r="E145" s="54"/>
      <c r="F145" s="54"/>
      <c r="G145" s="29"/>
      <c r="H145" s="54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35"/>
    </row>
    <row r="146" spans="1:30" s="57" customFormat="1" ht="15">
      <c r="A146" s="54"/>
      <c r="B146" s="54"/>
      <c r="C146" s="54"/>
      <c r="D146" s="54"/>
      <c r="E146" s="54"/>
      <c r="F146" s="54"/>
      <c r="G146" s="29"/>
      <c r="H146" s="54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35"/>
    </row>
    <row r="147" spans="1:30" s="57" customFormat="1" ht="15">
      <c r="A147" s="54"/>
      <c r="B147" s="54"/>
      <c r="C147" s="54"/>
      <c r="D147" s="54"/>
      <c r="E147" s="54"/>
      <c r="F147" s="54"/>
      <c r="G147" s="29"/>
      <c r="H147" s="54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35"/>
    </row>
    <row r="148" spans="1:30" s="57" customFormat="1" ht="15">
      <c r="A148" s="54"/>
      <c r="B148" s="54"/>
      <c r="C148" s="54"/>
      <c r="D148" s="54"/>
      <c r="E148" s="54"/>
      <c r="F148" s="54"/>
      <c r="G148" s="29"/>
      <c r="H148" s="54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35"/>
    </row>
    <row r="149" spans="1:30" s="57" customFormat="1" ht="15">
      <c r="A149" s="54"/>
      <c r="B149" s="54"/>
      <c r="C149" s="54"/>
      <c r="D149" s="54"/>
      <c r="E149" s="54"/>
      <c r="F149" s="54"/>
      <c r="G149" s="29"/>
      <c r="H149" s="54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35"/>
    </row>
    <row r="150" spans="1:30" s="57" customFormat="1" ht="15">
      <c r="A150" s="54"/>
      <c r="B150" s="54"/>
      <c r="C150" s="54"/>
      <c r="D150" s="54"/>
      <c r="E150" s="54"/>
      <c r="F150" s="54"/>
      <c r="G150" s="29"/>
      <c r="H150" s="54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35"/>
    </row>
    <row r="151" spans="1:30" s="57" customFormat="1" ht="15">
      <c r="A151" s="54"/>
      <c r="B151" s="54"/>
      <c r="C151" s="54"/>
      <c r="D151" s="54"/>
      <c r="E151" s="54"/>
      <c r="F151" s="54"/>
      <c r="G151" s="29"/>
      <c r="H151" s="54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35"/>
    </row>
    <row r="152" spans="1:30" s="57" customFormat="1" ht="15">
      <c r="A152" s="54"/>
      <c r="B152" s="54"/>
      <c r="C152" s="54"/>
      <c r="D152" s="54"/>
      <c r="E152" s="54"/>
      <c r="F152" s="54"/>
      <c r="G152" s="29"/>
      <c r="H152" s="54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35"/>
    </row>
    <row r="153" spans="1:30" s="57" customFormat="1" ht="15">
      <c r="A153" s="54"/>
      <c r="B153" s="54"/>
      <c r="C153" s="54"/>
      <c r="D153" s="54"/>
      <c r="E153" s="54"/>
      <c r="F153" s="54"/>
      <c r="G153" s="29"/>
      <c r="H153" s="54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35"/>
    </row>
    <row r="154" spans="1:30" s="57" customFormat="1" ht="15">
      <c r="A154" s="54"/>
      <c r="B154" s="54"/>
      <c r="C154" s="54"/>
      <c r="D154" s="54"/>
      <c r="E154" s="54"/>
      <c r="F154" s="54"/>
      <c r="G154" s="29"/>
      <c r="H154" s="54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35"/>
    </row>
    <row r="155" spans="1:30" s="57" customFormat="1" ht="15">
      <c r="A155" s="54"/>
      <c r="B155" s="54"/>
      <c r="C155" s="54"/>
      <c r="D155" s="54"/>
      <c r="E155" s="54"/>
      <c r="F155" s="54"/>
      <c r="G155" s="29"/>
      <c r="H155" s="54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35"/>
    </row>
    <row r="156" spans="1:30" s="57" customFormat="1" ht="15">
      <c r="A156" s="54"/>
      <c r="B156" s="54"/>
      <c r="C156" s="54"/>
      <c r="D156" s="54"/>
      <c r="E156" s="54"/>
      <c r="F156" s="54"/>
      <c r="G156" s="29"/>
      <c r="H156" s="54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35"/>
    </row>
    <row r="157" spans="1:30" s="57" customFormat="1" ht="15">
      <c r="A157" s="54"/>
      <c r="B157" s="54"/>
      <c r="C157" s="54"/>
      <c r="D157" s="54"/>
      <c r="E157" s="54"/>
      <c r="F157" s="54"/>
      <c r="G157" s="29"/>
      <c r="H157" s="54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35"/>
    </row>
    <row r="158" spans="1:30" s="57" customFormat="1" ht="15">
      <c r="A158" s="54"/>
      <c r="B158" s="54"/>
      <c r="C158" s="54"/>
      <c r="D158" s="54"/>
      <c r="E158" s="54"/>
      <c r="F158" s="54"/>
      <c r="G158" s="29"/>
      <c r="H158" s="54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35"/>
    </row>
    <row r="159" spans="1:30" s="57" customFormat="1" ht="15">
      <c r="A159" s="54"/>
      <c r="B159" s="54"/>
      <c r="C159" s="54"/>
      <c r="D159" s="54"/>
      <c r="E159" s="54"/>
      <c r="F159" s="54"/>
      <c r="G159" s="29"/>
      <c r="H159" s="54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35"/>
    </row>
    <row r="160" spans="1:30" s="57" customFormat="1" ht="15">
      <c r="A160" s="54"/>
      <c r="B160" s="54"/>
      <c r="C160" s="54"/>
      <c r="D160" s="54"/>
      <c r="E160" s="54"/>
      <c r="F160" s="54"/>
      <c r="G160" s="29"/>
      <c r="H160" s="54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35"/>
    </row>
    <row r="161" spans="1:30" s="57" customFormat="1" ht="15">
      <c r="A161" s="54"/>
      <c r="B161" s="54"/>
      <c r="C161" s="54"/>
      <c r="D161" s="54"/>
      <c r="E161" s="54"/>
      <c r="F161" s="54"/>
      <c r="G161" s="29"/>
      <c r="H161" s="54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35"/>
    </row>
    <row r="162" spans="1:30" s="57" customFormat="1" ht="15">
      <c r="A162" s="54"/>
      <c r="B162" s="54"/>
      <c r="C162" s="54"/>
      <c r="D162" s="54"/>
      <c r="E162" s="54"/>
      <c r="F162" s="54"/>
      <c r="G162" s="29"/>
      <c r="H162" s="54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35"/>
    </row>
    <row r="163" spans="1:30" s="57" customFormat="1" ht="15">
      <c r="A163" s="54"/>
      <c r="B163" s="54"/>
      <c r="C163" s="54"/>
      <c r="D163" s="54"/>
      <c r="E163" s="54"/>
      <c r="F163" s="54"/>
      <c r="G163" s="29"/>
      <c r="H163" s="54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35"/>
    </row>
    <row r="164" spans="1:30" s="57" customFormat="1" ht="15">
      <c r="A164" s="54"/>
      <c r="B164" s="54"/>
      <c r="C164" s="54"/>
      <c r="D164" s="54"/>
      <c r="E164" s="54"/>
      <c r="F164" s="54"/>
      <c r="G164" s="29"/>
      <c r="H164" s="54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35"/>
    </row>
    <row r="165" spans="1:30" s="57" customFormat="1" ht="15">
      <c r="A165" s="54"/>
      <c r="B165" s="54"/>
      <c r="C165" s="54"/>
      <c r="D165" s="54"/>
      <c r="E165" s="54"/>
      <c r="F165" s="54"/>
      <c r="G165" s="29"/>
      <c r="H165" s="54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35"/>
    </row>
    <row r="166" spans="1:30" s="57" customFormat="1" ht="15">
      <c r="A166" s="54"/>
      <c r="B166" s="54"/>
      <c r="C166" s="54"/>
      <c r="D166" s="54"/>
      <c r="E166" s="54"/>
      <c r="F166" s="54"/>
      <c r="G166" s="29"/>
      <c r="H166" s="54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35"/>
    </row>
    <row r="167" spans="1:30" s="57" customFormat="1" ht="15">
      <c r="A167" s="54"/>
      <c r="B167" s="54"/>
      <c r="C167" s="54"/>
      <c r="D167" s="54"/>
      <c r="E167" s="54"/>
      <c r="F167" s="54"/>
      <c r="G167" s="29"/>
      <c r="H167" s="54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35"/>
    </row>
    <row r="168" spans="1:30" s="57" customFormat="1" ht="15">
      <c r="A168" s="54"/>
      <c r="B168" s="54"/>
      <c r="C168" s="54"/>
      <c r="D168" s="54"/>
      <c r="E168" s="54"/>
      <c r="F168" s="54"/>
      <c r="G168" s="29"/>
      <c r="H168" s="54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35"/>
    </row>
    <row r="169" spans="1:30" s="57" customFormat="1" ht="15">
      <c r="A169" s="54"/>
      <c r="B169" s="54"/>
      <c r="C169" s="54"/>
      <c r="D169" s="54"/>
      <c r="E169" s="54"/>
      <c r="F169" s="54"/>
      <c r="G169" s="29"/>
      <c r="H169" s="54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35"/>
    </row>
    <row r="170" spans="1:30" s="57" customFormat="1" ht="15">
      <c r="A170" s="54"/>
      <c r="B170" s="54"/>
      <c r="C170" s="54"/>
      <c r="D170" s="54"/>
      <c r="E170" s="54"/>
      <c r="F170" s="54"/>
      <c r="G170" s="29"/>
      <c r="H170" s="54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35"/>
    </row>
    <row r="171" spans="1:30" s="57" customFormat="1" ht="15">
      <c r="A171" s="54"/>
      <c r="B171" s="54"/>
      <c r="C171" s="54"/>
      <c r="D171" s="54"/>
      <c r="E171" s="54"/>
      <c r="F171" s="54"/>
      <c r="G171" s="29"/>
      <c r="H171" s="54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35"/>
    </row>
    <row r="172" spans="1:30" s="57" customFormat="1" ht="15">
      <c r="A172" s="54"/>
      <c r="B172" s="54"/>
      <c r="C172" s="54"/>
      <c r="D172" s="54"/>
      <c r="E172" s="54"/>
      <c r="F172" s="54"/>
      <c r="G172" s="29"/>
      <c r="H172" s="54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35"/>
    </row>
    <row r="173" spans="1:30" s="57" customFormat="1" ht="15">
      <c r="A173" s="54"/>
      <c r="B173" s="54"/>
      <c r="C173" s="54"/>
      <c r="D173" s="54"/>
      <c r="E173" s="54"/>
      <c r="F173" s="54"/>
      <c r="G173" s="29"/>
      <c r="H173" s="54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35"/>
    </row>
    <row r="174" spans="1:30" s="57" customFormat="1" ht="15">
      <c r="A174" s="54"/>
      <c r="B174" s="54"/>
      <c r="C174" s="54"/>
      <c r="D174" s="54"/>
      <c r="E174" s="54"/>
      <c r="F174" s="54"/>
      <c r="G174" s="29"/>
      <c r="H174" s="54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35"/>
    </row>
    <row r="175" spans="1:30" s="57" customFormat="1" ht="15">
      <c r="A175" s="54"/>
      <c r="B175" s="54"/>
      <c r="C175" s="54"/>
      <c r="D175" s="54"/>
      <c r="E175" s="54"/>
      <c r="F175" s="54"/>
      <c r="G175" s="29"/>
      <c r="H175" s="54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35"/>
    </row>
    <row r="176" spans="1:30" s="57" customFormat="1" ht="15">
      <c r="A176" s="54"/>
      <c r="B176" s="54"/>
      <c r="C176" s="54"/>
      <c r="D176" s="54"/>
      <c r="E176" s="54"/>
      <c r="F176" s="54"/>
      <c r="G176" s="29"/>
      <c r="H176" s="54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35"/>
    </row>
    <row r="177" spans="1:30" s="57" customFormat="1" ht="15">
      <c r="A177" s="54"/>
      <c r="B177" s="54"/>
      <c r="C177" s="54"/>
      <c r="D177" s="54"/>
      <c r="E177" s="54"/>
      <c r="F177" s="54"/>
      <c r="G177" s="29"/>
      <c r="H177" s="54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35"/>
    </row>
    <row r="178" spans="1:30" s="57" customFormat="1" ht="15">
      <c r="A178" s="54"/>
      <c r="B178" s="54"/>
      <c r="C178" s="54"/>
      <c r="D178" s="54"/>
      <c r="E178" s="54"/>
      <c r="F178" s="54"/>
      <c r="G178" s="29"/>
      <c r="H178" s="54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35"/>
    </row>
    <row r="179" spans="1:30" s="57" customFormat="1" ht="15">
      <c r="A179" s="54"/>
      <c r="B179" s="54"/>
      <c r="C179" s="54"/>
      <c r="D179" s="54"/>
      <c r="E179" s="54"/>
      <c r="F179" s="54"/>
      <c r="G179" s="29"/>
      <c r="H179" s="54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35"/>
    </row>
    <row r="180" spans="1:30" s="57" customFormat="1" ht="15">
      <c r="A180" s="54"/>
      <c r="B180" s="54"/>
      <c r="C180" s="54"/>
      <c r="D180" s="54"/>
      <c r="E180" s="54"/>
      <c r="F180" s="54"/>
      <c r="G180" s="29"/>
      <c r="H180" s="54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35"/>
    </row>
    <row r="181" spans="1:30" s="57" customFormat="1" ht="15">
      <c r="A181" s="54"/>
      <c r="B181" s="54"/>
      <c r="C181" s="54"/>
      <c r="D181" s="54"/>
      <c r="E181" s="54"/>
      <c r="F181" s="54"/>
      <c r="G181" s="29"/>
      <c r="H181" s="54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35"/>
    </row>
    <row r="182" spans="1:30" s="57" customFormat="1" ht="15">
      <c r="A182" s="54"/>
      <c r="B182" s="54"/>
      <c r="C182" s="54"/>
      <c r="D182" s="54"/>
      <c r="E182" s="54"/>
      <c r="F182" s="54"/>
      <c r="G182" s="29"/>
      <c r="H182" s="54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35"/>
    </row>
    <row r="183" spans="1:30" s="57" customFormat="1" ht="15">
      <c r="A183" s="54"/>
      <c r="B183" s="54"/>
      <c r="C183" s="54"/>
      <c r="D183" s="54"/>
      <c r="E183" s="54"/>
      <c r="F183" s="54"/>
      <c r="G183" s="29"/>
      <c r="H183" s="54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35"/>
    </row>
    <row r="184" spans="1:30" s="57" customFormat="1" ht="15">
      <c r="A184" s="54"/>
      <c r="B184" s="54"/>
      <c r="C184" s="54"/>
      <c r="D184" s="54"/>
      <c r="E184" s="54"/>
      <c r="F184" s="54"/>
      <c r="G184" s="29"/>
      <c r="H184" s="54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35"/>
    </row>
    <row r="185" spans="1:30" s="57" customFormat="1" ht="15">
      <c r="A185" s="54"/>
      <c r="B185" s="54"/>
      <c r="C185" s="54"/>
      <c r="D185" s="54"/>
      <c r="E185" s="54"/>
      <c r="F185" s="54"/>
      <c r="G185" s="29"/>
      <c r="H185" s="54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35"/>
    </row>
    <row r="186" spans="1:30" s="57" customFormat="1" ht="15">
      <c r="A186" s="54"/>
      <c r="B186" s="54"/>
      <c r="C186" s="54"/>
      <c r="D186" s="54"/>
      <c r="E186" s="54"/>
      <c r="F186" s="54"/>
      <c r="G186" s="29"/>
      <c r="H186" s="54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35"/>
    </row>
    <row r="187" spans="1:30" s="57" customFormat="1" ht="15">
      <c r="A187" s="54"/>
      <c r="B187" s="54"/>
      <c r="C187" s="54"/>
      <c r="D187" s="54"/>
      <c r="E187" s="54"/>
      <c r="F187" s="54"/>
      <c r="G187" s="29"/>
      <c r="H187" s="54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35"/>
    </row>
    <row r="188" spans="1:30" s="57" customFormat="1" ht="15">
      <c r="A188" s="54"/>
      <c r="B188" s="54"/>
      <c r="C188" s="54"/>
      <c r="D188" s="54"/>
      <c r="E188" s="54"/>
      <c r="F188" s="54"/>
      <c r="G188" s="29"/>
      <c r="H188" s="54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35"/>
    </row>
    <row r="189" spans="1:30" s="57" customFormat="1" ht="15">
      <c r="A189" s="54"/>
      <c r="B189" s="54"/>
      <c r="C189" s="54"/>
      <c r="D189" s="54"/>
      <c r="E189" s="54"/>
      <c r="F189" s="54"/>
      <c r="G189" s="29"/>
      <c r="H189" s="54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35"/>
    </row>
    <row r="190" spans="1:30" s="57" customFormat="1" ht="15">
      <c r="A190" s="54"/>
      <c r="B190" s="54"/>
      <c r="C190" s="54"/>
      <c r="D190" s="54"/>
      <c r="E190" s="54"/>
      <c r="F190" s="54"/>
      <c r="G190" s="29"/>
      <c r="H190" s="54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35"/>
    </row>
    <row r="191" spans="1:30" s="57" customFormat="1" ht="15">
      <c r="A191" s="54"/>
      <c r="B191" s="54"/>
      <c r="C191" s="54"/>
      <c r="D191" s="54"/>
      <c r="E191" s="54"/>
      <c r="F191" s="54"/>
      <c r="G191" s="29"/>
      <c r="H191" s="54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35"/>
    </row>
    <row r="192" spans="1:30" s="57" customFormat="1" ht="15">
      <c r="A192" s="54"/>
      <c r="B192" s="54"/>
      <c r="C192" s="54"/>
      <c r="D192" s="54"/>
      <c r="E192" s="54"/>
      <c r="F192" s="54"/>
      <c r="G192" s="29"/>
      <c r="H192" s="54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35"/>
    </row>
    <row r="193" spans="1:30" s="57" customFormat="1" ht="15">
      <c r="A193" s="54"/>
      <c r="B193" s="54"/>
      <c r="C193" s="54"/>
      <c r="D193" s="54"/>
      <c r="E193" s="54"/>
      <c r="F193" s="54"/>
      <c r="G193" s="29"/>
      <c r="H193" s="54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35"/>
    </row>
    <row r="194" spans="1:30" s="57" customFormat="1" ht="15">
      <c r="A194" s="54"/>
      <c r="B194" s="54"/>
      <c r="C194" s="54"/>
      <c r="D194" s="54"/>
      <c r="E194" s="54"/>
      <c r="F194" s="54"/>
      <c r="G194" s="29"/>
      <c r="H194" s="54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35"/>
    </row>
    <row r="195" spans="1:30" s="57" customFormat="1" ht="15">
      <c r="A195" s="54"/>
      <c r="B195" s="54"/>
      <c r="C195" s="54"/>
      <c r="D195" s="54"/>
      <c r="E195" s="54"/>
      <c r="F195" s="54"/>
      <c r="G195" s="29"/>
      <c r="H195" s="54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35"/>
    </row>
    <row r="196" spans="1:30" s="57" customFormat="1" ht="15">
      <c r="A196" s="54"/>
      <c r="B196" s="54"/>
      <c r="C196" s="54"/>
      <c r="D196" s="54"/>
      <c r="E196" s="54"/>
      <c r="F196" s="54"/>
      <c r="G196" s="29"/>
      <c r="H196" s="54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35"/>
    </row>
    <row r="197" spans="1:30" s="57" customFormat="1" ht="15">
      <c r="A197" s="54"/>
      <c r="B197" s="54"/>
      <c r="C197" s="54"/>
      <c r="D197" s="54"/>
      <c r="E197" s="54"/>
      <c r="F197" s="54"/>
      <c r="G197" s="29"/>
      <c r="H197" s="54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35"/>
    </row>
    <row r="198" spans="1:30" s="57" customFormat="1" ht="15">
      <c r="A198" s="54"/>
      <c r="B198" s="54"/>
      <c r="C198" s="54"/>
      <c r="D198" s="54"/>
      <c r="E198" s="54"/>
      <c r="F198" s="54"/>
      <c r="G198" s="29"/>
      <c r="H198" s="54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35"/>
    </row>
    <row r="199" spans="1:30" s="57" customFormat="1" ht="15">
      <c r="A199" s="54"/>
      <c r="B199" s="54"/>
      <c r="C199" s="54"/>
      <c r="D199" s="54"/>
      <c r="E199" s="54"/>
      <c r="F199" s="54"/>
      <c r="G199" s="29"/>
      <c r="H199" s="54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35"/>
    </row>
    <row r="200" spans="1:30" s="57" customFormat="1" ht="15">
      <c r="A200" s="54"/>
      <c r="B200" s="54"/>
      <c r="C200" s="54"/>
      <c r="D200" s="54"/>
      <c r="E200" s="54"/>
      <c r="F200" s="54"/>
      <c r="G200" s="29"/>
      <c r="H200" s="54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35"/>
    </row>
    <row r="201" spans="1:30" s="57" customFormat="1" ht="15">
      <c r="A201" s="54"/>
      <c r="B201" s="54"/>
      <c r="C201" s="54"/>
      <c r="D201" s="54"/>
      <c r="E201" s="54"/>
      <c r="F201" s="54"/>
      <c r="G201" s="29"/>
      <c r="H201" s="54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35"/>
    </row>
    <row r="202" spans="1:30" s="57" customFormat="1" ht="15">
      <c r="A202" s="54"/>
      <c r="B202" s="54"/>
      <c r="C202" s="54"/>
      <c r="D202" s="54"/>
      <c r="E202" s="54"/>
      <c r="F202" s="54"/>
      <c r="G202" s="29"/>
      <c r="H202" s="54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35"/>
    </row>
    <row r="203" spans="1:30" s="57" customFormat="1" ht="15">
      <c r="A203" s="54"/>
      <c r="B203" s="54"/>
      <c r="C203" s="54"/>
      <c r="D203" s="54"/>
      <c r="E203" s="54"/>
      <c r="F203" s="54"/>
      <c r="G203" s="29"/>
      <c r="H203" s="54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35"/>
    </row>
    <row r="204" spans="1:30" s="57" customFormat="1" ht="15">
      <c r="A204" s="54"/>
      <c r="B204" s="54"/>
      <c r="C204" s="54"/>
      <c r="D204" s="54"/>
      <c r="E204" s="54"/>
      <c r="F204" s="54"/>
      <c r="G204" s="29"/>
      <c r="H204" s="54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35"/>
    </row>
    <row r="205" spans="1:30" s="57" customFormat="1" ht="15">
      <c r="A205" s="54"/>
      <c r="B205" s="54"/>
      <c r="C205" s="54"/>
      <c r="D205" s="54"/>
      <c r="E205" s="54"/>
      <c r="F205" s="54"/>
      <c r="G205" s="29"/>
      <c r="H205" s="54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35"/>
    </row>
    <row r="206" spans="1:30" s="57" customFormat="1" ht="15">
      <c r="A206" s="54"/>
      <c r="B206" s="54"/>
      <c r="C206" s="54"/>
      <c r="D206" s="54"/>
      <c r="E206" s="54"/>
      <c r="F206" s="54"/>
      <c r="G206" s="29"/>
      <c r="H206" s="54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35"/>
    </row>
    <row r="207" spans="1:30" s="57" customFormat="1" ht="15">
      <c r="A207" s="54"/>
      <c r="B207" s="54"/>
      <c r="C207" s="54"/>
      <c r="D207" s="54"/>
      <c r="E207" s="54"/>
      <c r="F207" s="54"/>
      <c r="G207" s="29"/>
      <c r="H207" s="54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35"/>
    </row>
    <row r="208" spans="1:30" s="57" customFormat="1" ht="15">
      <c r="A208" s="54"/>
      <c r="B208" s="54"/>
      <c r="C208" s="54"/>
      <c r="D208" s="54"/>
      <c r="E208" s="54"/>
      <c r="F208" s="54"/>
      <c r="G208" s="29"/>
      <c r="H208" s="54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35"/>
    </row>
    <row r="209" spans="1:30" s="57" customFormat="1" ht="15">
      <c r="A209" s="54"/>
      <c r="B209" s="54"/>
      <c r="C209" s="54"/>
      <c r="D209" s="54"/>
      <c r="E209" s="54"/>
      <c r="F209" s="54"/>
      <c r="G209" s="29"/>
      <c r="H209" s="54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35"/>
    </row>
    <row r="210" spans="1:30" s="57" customFormat="1" ht="15">
      <c r="A210" s="54"/>
      <c r="B210" s="54"/>
      <c r="C210" s="54"/>
      <c r="D210" s="54"/>
      <c r="E210" s="54"/>
      <c r="F210" s="54"/>
      <c r="G210" s="29"/>
      <c r="H210" s="54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35"/>
    </row>
    <row r="211" spans="1:30" s="57" customFormat="1" ht="15">
      <c r="A211" s="54"/>
      <c r="B211" s="54"/>
      <c r="C211" s="54"/>
      <c r="D211" s="54"/>
      <c r="E211" s="54"/>
      <c r="F211" s="54"/>
      <c r="G211" s="29"/>
      <c r="H211" s="54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35"/>
    </row>
    <row r="212" spans="1:30" s="57" customFormat="1" ht="15">
      <c r="A212" s="54"/>
      <c r="B212" s="54"/>
      <c r="C212" s="54"/>
      <c r="D212" s="54"/>
      <c r="E212" s="54"/>
      <c r="F212" s="54"/>
      <c r="G212" s="29"/>
      <c r="H212" s="54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35"/>
    </row>
    <row r="213" spans="1:30" s="57" customFormat="1" ht="15">
      <c r="A213" s="54"/>
      <c r="B213" s="54"/>
      <c r="C213" s="54"/>
      <c r="D213" s="54"/>
      <c r="E213" s="54"/>
      <c r="F213" s="54"/>
      <c r="G213" s="29"/>
      <c r="H213" s="54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35"/>
    </row>
    <row r="214" spans="1:30" s="57" customFormat="1" ht="15">
      <c r="A214" s="54"/>
      <c r="B214" s="54"/>
      <c r="C214" s="54"/>
      <c r="D214" s="54"/>
      <c r="E214" s="54"/>
      <c r="F214" s="54"/>
      <c r="G214" s="29"/>
      <c r="H214" s="54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35"/>
    </row>
    <row r="215" spans="1:30" s="57" customFormat="1" ht="15">
      <c r="A215" s="54"/>
      <c r="B215" s="54"/>
      <c r="C215" s="54"/>
      <c r="D215" s="54"/>
      <c r="E215" s="54"/>
      <c r="F215" s="54"/>
      <c r="G215" s="29"/>
      <c r="H215" s="54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35"/>
    </row>
    <row r="216" spans="1:30" s="57" customFormat="1" ht="15">
      <c r="A216" s="54"/>
      <c r="B216" s="54"/>
      <c r="C216" s="54"/>
      <c r="D216" s="54"/>
      <c r="E216" s="54"/>
      <c r="F216" s="54"/>
      <c r="G216" s="29"/>
      <c r="H216" s="54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35"/>
    </row>
    <row r="217" spans="1:30" s="57" customFormat="1" ht="15">
      <c r="A217" s="54"/>
      <c r="B217" s="54"/>
      <c r="C217" s="54"/>
      <c r="D217" s="54"/>
      <c r="E217" s="54"/>
      <c r="F217" s="54"/>
      <c r="G217" s="29"/>
      <c r="H217" s="54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35"/>
    </row>
    <row r="218" spans="1:30" s="57" customFormat="1" ht="15">
      <c r="A218" s="54"/>
      <c r="B218" s="54"/>
      <c r="C218" s="54"/>
      <c r="D218" s="54"/>
      <c r="E218" s="54"/>
      <c r="F218" s="54"/>
      <c r="G218" s="29"/>
      <c r="H218" s="54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35"/>
    </row>
    <row r="219" spans="1:30" s="57" customFormat="1" ht="15">
      <c r="A219" s="54"/>
      <c r="B219" s="54"/>
      <c r="C219" s="54"/>
      <c r="D219" s="54"/>
      <c r="E219" s="54"/>
      <c r="F219" s="54"/>
      <c r="G219" s="29"/>
      <c r="H219" s="54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35"/>
    </row>
    <row r="220" spans="1:30" s="57" customFormat="1" ht="15">
      <c r="A220" s="54"/>
      <c r="B220" s="54"/>
      <c r="C220" s="54"/>
      <c r="D220" s="54"/>
      <c r="E220" s="54"/>
      <c r="F220" s="54"/>
      <c r="G220" s="29"/>
      <c r="H220" s="54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35"/>
    </row>
    <row r="221" spans="1:30" s="57" customFormat="1" ht="15">
      <c r="A221" s="54"/>
      <c r="B221" s="54"/>
      <c r="C221" s="54"/>
      <c r="D221" s="54"/>
      <c r="E221" s="54"/>
      <c r="F221" s="54"/>
      <c r="G221" s="29"/>
      <c r="H221" s="54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35"/>
    </row>
    <row r="222" spans="1:30" s="57" customFormat="1" ht="15">
      <c r="A222" s="54"/>
      <c r="B222" s="54"/>
      <c r="C222" s="54"/>
      <c r="D222" s="54"/>
      <c r="E222" s="54"/>
      <c r="F222" s="54"/>
      <c r="G222" s="29"/>
      <c r="H222" s="54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35"/>
    </row>
    <row r="223" spans="1:30" s="57" customFormat="1" ht="15">
      <c r="A223" s="54"/>
      <c r="B223" s="54"/>
      <c r="C223" s="54"/>
      <c r="D223" s="54"/>
      <c r="E223" s="54"/>
      <c r="F223" s="54"/>
      <c r="G223" s="29"/>
      <c r="H223" s="54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35"/>
    </row>
    <row r="224" spans="1:30" s="57" customFormat="1" ht="15">
      <c r="A224" s="54"/>
      <c r="B224" s="54"/>
      <c r="C224" s="54"/>
      <c r="D224" s="54"/>
      <c r="E224" s="54"/>
      <c r="F224" s="54"/>
      <c r="G224" s="29"/>
      <c r="H224" s="54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35"/>
    </row>
    <row r="225" spans="1:30" s="57" customFormat="1" ht="15">
      <c r="A225" s="54"/>
      <c r="B225" s="54"/>
      <c r="C225" s="54"/>
      <c r="D225" s="54"/>
      <c r="E225" s="54"/>
      <c r="F225" s="54"/>
      <c r="G225" s="29"/>
      <c r="H225" s="54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35"/>
    </row>
    <row r="226" spans="1:30" s="57" customFormat="1" ht="15">
      <c r="A226" s="54"/>
      <c r="B226" s="54"/>
      <c r="C226" s="54"/>
      <c r="D226" s="54"/>
      <c r="E226" s="54"/>
      <c r="F226" s="54"/>
      <c r="G226" s="29"/>
      <c r="H226" s="54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35"/>
    </row>
    <row r="227" spans="1:30" s="57" customFormat="1" ht="15">
      <c r="A227" s="54"/>
      <c r="B227" s="54"/>
      <c r="C227" s="54"/>
      <c r="D227" s="54"/>
      <c r="E227" s="54"/>
      <c r="F227" s="54"/>
      <c r="G227" s="29"/>
      <c r="H227" s="54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35"/>
    </row>
    <row r="228" spans="1:30" s="57" customFormat="1" ht="15">
      <c r="A228" s="54"/>
      <c r="B228" s="54"/>
      <c r="C228" s="54"/>
      <c r="D228" s="54"/>
      <c r="E228" s="54"/>
      <c r="F228" s="54"/>
      <c r="G228" s="29"/>
      <c r="H228" s="54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35"/>
    </row>
    <row r="229" spans="1:30" s="57" customFormat="1" ht="15">
      <c r="A229" s="54"/>
      <c r="B229" s="54"/>
      <c r="C229" s="54"/>
      <c r="D229" s="54"/>
      <c r="E229" s="54"/>
      <c r="F229" s="54"/>
      <c r="G229" s="29"/>
      <c r="H229" s="54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35"/>
    </row>
    <row r="230" spans="1:30" s="57" customFormat="1" ht="15">
      <c r="A230" s="54"/>
      <c r="B230" s="54"/>
      <c r="C230" s="54"/>
      <c r="D230" s="54"/>
      <c r="E230" s="54"/>
      <c r="F230" s="54"/>
      <c r="G230" s="29"/>
      <c r="H230" s="54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35"/>
    </row>
    <row r="231" spans="1:30" s="57" customFormat="1" ht="15">
      <c r="A231" s="54"/>
      <c r="B231" s="54"/>
      <c r="C231" s="54"/>
      <c r="D231" s="54"/>
      <c r="E231" s="54"/>
      <c r="F231" s="54"/>
      <c r="G231" s="29"/>
      <c r="H231" s="54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35"/>
    </row>
    <row r="232" spans="1:30" s="57" customFormat="1" ht="15">
      <c r="A232" s="54"/>
      <c r="B232" s="54"/>
      <c r="C232" s="54"/>
      <c r="D232" s="54"/>
      <c r="E232" s="54"/>
      <c r="F232" s="54"/>
      <c r="G232" s="29"/>
      <c r="H232" s="54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35"/>
    </row>
    <row r="233" spans="1:30" s="57" customFormat="1" ht="15">
      <c r="A233" s="54"/>
      <c r="B233" s="54"/>
      <c r="C233" s="54"/>
      <c r="D233" s="54"/>
      <c r="E233" s="54"/>
      <c r="F233" s="54"/>
      <c r="G233" s="29"/>
      <c r="H233" s="54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35"/>
    </row>
    <row r="234" spans="1:30" s="57" customFormat="1" ht="15">
      <c r="A234" s="54"/>
      <c r="B234" s="54"/>
      <c r="C234" s="54"/>
      <c r="D234" s="54"/>
      <c r="E234" s="54"/>
      <c r="F234" s="54"/>
      <c r="G234" s="29"/>
      <c r="H234" s="54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35"/>
    </row>
    <row r="235" spans="1:30" s="57" customFormat="1" ht="15">
      <c r="A235" s="54"/>
      <c r="B235" s="54"/>
      <c r="C235" s="54"/>
      <c r="D235" s="54"/>
      <c r="E235" s="54"/>
      <c r="F235" s="54"/>
      <c r="G235" s="29"/>
      <c r="H235" s="54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35"/>
    </row>
    <row r="236" spans="1:30" s="57" customFormat="1" ht="15">
      <c r="A236" s="54"/>
      <c r="B236" s="54"/>
      <c r="C236" s="54"/>
      <c r="D236" s="54"/>
      <c r="E236" s="54"/>
      <c r="F236" s="54"/>
      <c r="G236" s="29"/>
      <c r="H236" s="54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35"/>
    </row>
    <row r="237" spans="1:30" s="57" customFormat="1" ht="15">
      <c r="A237" s="54"/>
      <c r="B237" s="54"/>
      <c r="C237" s="54"/>
      <c r="D237" s="54"/>
      <c r="E237" s="54"/>
      <c r="F237" s="54"/>
      <c r="G237" s="29"/>
      <c r="H237" s="54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35"/>
    </row>
    <row r="238" spans="1:30" s="57" customFormat="1" ht="15">
      <c r="A238" s="54"/>
      <c r="B238" s="54"/>
      <c r="C238" s="54"/>
      <c r="D238" s="54"/>
      <c r="E238" s="54"/>
      <c r="F238" s="54"/>
      <c r="G238" s="29"/>
      <c r="H238" s="54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35"/>
    </row>
    <row r="239" spans="1:30" s="57" customFormat="1" ht="15">
      <c r="A239" s="54"/>
      <c r="B239" s="54"/>
      <c r="C239" s="54"/>
      <c r="D239" s="54"/>
      <c r="E239" s="54"/>
      <c r="F239" s="54"/>
      <c r="G239" s="29"/>
      <c r="H239" s="54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35"/>
    </row>
    <row r="240" spans="1:30" s="57" customFormat="1" ht="15">
      <c r="A240" s="54"/>
      <c r="B240" s="54"/>
      <c r="C240" s="54"/>
      <c r="D240" s="54"/>
      <c r="E240" s="54"/>
      <c r="F240" s="54"/>
      <c r="G240" s="29"/>
      <c r="H240" s="54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35"/>
    </row>
    <row r="241" spans="1:30" s="57" customFormat="1" ht="15">
      <c r="A241" s="54"/>
      <c r="B241" s="54"/>
      <c r="C241" s="54"/>
      <c r="D241" s="54"/>
      <c r="E241" s="54"/>
      <c r="F241" s="54"/>
      <c r="G241" s="29"/>
      <c r="H241" s="54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35"/>
    </row>
    <row r="242" spans="1:30" s="57" customFormat="1" ht="15">
      <c r="A242" s="54"/>
      <c r="B242" s="54"/>
      <c r="C242" s="54"/>
      <c r="D242" s="54"/>
      <c r="E242" s="54"/>
      <c r="F242" s="54"/>
      <c r="G242" s="29"/>
      <c r="H242" s="54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35"/>
    </row>
    <row r="243" spans="1:30" s="57" customFormat="1" ht="15">
      <c r="A243" s="54"/>
      <c r="B243" s="54"/>
      <c r="C243" s="54"/>
      <c r="D243" s="54"/>
      <c r="E243" s="54"/>
      <c r="F243" s="54"/>
      <c r="G243" s="29"/>
      <c r="H243" s="54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35"/>
    </row>
    <row r="244" spans="1:30" s="57" customFormat="1" ht="15">
      <c r="A244" s="54"/>
      <c r="B244" s="54"/>
      <c r="C244" s="54"/>
      <c r="D244" s="54"/>
      <c r="E244" s="54"/>
      <c r="F244" s="54"/>
      <c r="G244" s="29"/>
      <c r="H244" s="54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35"/>
    </row>
    <row r="245" spans="1:30" s="57" customFormat="1" ht="15">
      <c r="A245" s="54"/>
      <c r="B245" s="54"/>
      <c r="C245" s="54"/>
      <c r="D245" s="54"/>
      <c r="E245" s="54"/>
      <c r="F245" s="54"/>
      <c r="G245" s="29"/>
      <c r="H245" s="54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35"/>
    </row>
    <row r="246" spans="1:30" s="57" customFormat="1" ht="15">
      <c r="A246" s="54"/>
      <c r="B246" s="54"/>
      <c r="C246" s="54"/>
      <c r="D246" s="54"/>
      <c r="E246" s="54"/>
      <c r="F246" s="54"/>
      <c r="G246" s="29"/>
      <c r="H246" s="54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35"/>
    </row>
    <row r="247" spans="1:30" s="57" customFormat="1" ht="15">
      <c r="A247" s="54"/>
      <c r="B247" s="54"/>
      <c r="C247" s="54"/>
      <c r="D247" s="54"/>
      <c r="E247" s="54"/>
      <c r="F247" s="54"/>
      <c r="G247" s="29"/>
      <c r="H247" s="54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35"/>
    </row>
    <row r="248" spans="1:30" s="57" customFormat="1" ht="15">
      <c r="A248" s="54"/>
      <c r="B248" s="54"/>
      <c r="C248" s="54"/>
      <c r="D248" s="54"/>
      <c r="E248" s="54"/>
      <c r="F248" s="54"/>
      <c r="G248" s="29"/>
      <c r="H248" s="54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35"/>
    </row>
    <row r="249" spans="1:30" s="57" customFormat="1" ht="15">
      <c r="A249" s="54"/>
      <c r="B249" s="54"/>
      <c r="C249" s="54"/>
      <c r="D249" s="54"/>
      <c r="E249" s="54"/>
      <c r="F249" s="54"/>
      <c r="G249" s="29"/>
      <c r="H249" s="54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35"/>
    </row>
    <row r="250" spans="1:30" s="57" customFormat="1" ht="15">
      <c r="A250" s="54"/>
      <c r="B250" s="54"/>
      <c r="C250" s="54"/>
      <c r="D250" s="54"/>
      <c r="E250" s="54"/>
      <c r="F250" s="54"/>
      <c r="G250" s="29"/>
      <c r="H250" s="54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35"/>
    </row>
    <row r="251" spans="1:30" s="57" customFormat="1" ht="15">
      <c r="A251" s="54"/>
      <c r="B251" s="54"/>
      <c r="C251" s="54"/>
      <c r="D251" s="54"/>
      <c r="E251" s="54"/>
      <c r="F251" s="54"/>
      <c r="G251" s="29"/>
      <c r="H251" s="54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35"/>
    </row>
    <row r="252" spans="1:30" s="57" customFormat="1" ht="15">
      <c r="A252" s="54"/>
      <c r="B252" s="54"/>
      <c r="C252" s="54"/>
      <c r="D252" s="54"/>
      <c r="E252" s="54"/>
      <c r="F252" s="54"/>
      <c r="G252" s="29"/>
      <c r="H252" s="54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35"/>
    </row>
    <row r="253" spans="1:30" s="57" customFormat="1" ht="15">
      <c r="A253" s="54"/>
      <c r="B253" s="54"/>
      <c r="C253" s="54"/>
      <c r="D253" s="54"/>
      <c r="E253" s="54"/>
      <c r="F253" s="54"/>
      <c r="G253" s="29"/>
      <c r="H253" s="54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35"/>
    </row>
    <row r="254" spans="1:30" s="57" customFormat="1" ht="15">
      <c r="A254" s="54"/>
      <c r="B254" s="54"/>
      <c r="C254" s="54"/>
      <c r="D254" s="54"/>
      <c r="E254" s="54"/>
      <c r="F254" s="54"/>
      <c r="G254" s="29"/>
      <c r="H254" s="54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35"/>
    </row>
    <row r="255" spans="1:30" s="57" customFormat="1" ht="15">
      <c r="A255" s="54"/>
      <c r="B255" s="54"/>
      <c r="C255" s="54"/>
      <c r="D255" s="54"/>
      <c r="E255" s="54"/>
      <c r="F255" s="54"/>
      <c r="G255" s="29"/>
      <c r="H255" s="54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35"/>
    </row>
    <row r="256" spans="1:30" s="57" customFormat="1" ht="15">
      <c r="A256" s="54"/>
      <c r="B256" s="54"/>
      <c r="C256" s="54"/>
      <c r="D256" s="54"/>
      <c r="E256" s="54"/>
      <c r="F256" s="54"/>
      <c r="G256" s="29"/>
      <c r="H256" s="54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35"/>
    </row>
    <row r="257" spans="1:30" s="57" customFormat="1" ht="15">
      <c r="A257" s="54"/>
      <c r="B257" s="54"/>
      <c r="C257" s="54"/>
      <c r="D257" s="54"/>
      <c r="E257" s="54"/>
      <c r="F257" s="54"/>
      <c r="G257" s="29"/>
      <c r="H257" s="54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35"/>
    </row>
    <row r="258" spans="1:30" s="57" customFormat="1" ht="15">
      <c r="A258" s="54"/>
      <c r="B258" s="54"/>
      <c r="C258" s="54"/>
      <c r="D258" s="54"/>
      <c r="E258" s="54"/>
      <c r="F258" s="54"/>
      <c r="G258" s="29"/>
      <c r="H258" s="54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35"/>
    </row>
    <row r="259" spans="1:30" s="57" customFormat="1" ht="15">
      <c r="A259" s="54"/>
      <c r="B259" s="54"/>
      <c r="C259" s="54"/>
      <c r="D259" s="54"/>
      <c r="E259" s="54"/>
      <c r="F259" s="54"/>
      <c r="G259" s="29"/>
      <c r="H259" s="54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35"/>
    </row>
    <row r="260" spans="1:30" s="57" customFormat="1" ht="15">
      <c r="A260" s="54"/>
      <c r="B260" s="54"/>
      <c r="C260" s="54"/>
      <c r="D260" s="54"/>
      <c r="E260" s="54"/>
      <c r="F260" s="54"/>
      <c r="G260" s="29"/>
      <c r="H260" s="54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35"/>
    </row>
    <row r="261" spans="1:30" s="57" customFormat="1" ht="15">
      <c r="A261" s="54"/>
      <c r="B261" s="54"/>
      <c r="C261" s="54"/>
      <c r="D261" s="54"/>
      <c r="E261" s="54"/>
      <c r="F261" s="54"/>
      <c r="G261" s="29"/>
      <c r="H261" s="54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35"/>
    </row>
    <row r="262" spans="1:30" s="57" customFormat="1" ht="15">
      <c r="A262" s="54"/>
      <c r="B262" s="54"/>
      <c r="C262" s="54"/>
      <c r="D262" s="54"/>
      <c r="E262" s="54"/>
      <c r="F262" s="54"/>
      <c r="G262" s="29"/>
      <c r="H262" s="54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35"/>
    </row>
    <row r="263" spans="1:30" s="57" customFormat="1" ht="15">
      <c r="A263" s="54"/>
      <c r="B263" s="54"/>
      <c r="C263" s="54"/>
      <c r="D263" s="54"/>
      <c r="E263" s="54"/>
      <c r="F263" s="54"/>
      <c r="G263" s="29"/>
      <c r="H263" s="54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35"/>
    </row>
    <row r="264" spans="1:30" s="57" customFormat="1" ht="15">
      <c r="A264" s="54"/>
      <c r="B264" s="54"/>
      <c r="C264" s="54"/>
      <c r="D264" s="54"/>
      <c r="E264" s="54"/>
      <c r="F264" s="54"/>
      <c r="G264" s="29"/>
      <c r="H264" s="54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35"/>
    </row>
    <row r="265" spans="1:30" s="57" customFormat="1" ht="15">
      <c r="A265" s="54"/>
      <c r="B265" s="54"/>
      <c r="C265" s="54"/>
      <c r="D265" s="54"/>
      <c r="E265" s="54"/>
      <c r="F265" s="54"/>
      <c r="G265" s="29"/>
      <c r="H265" s="54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35"/>
    </row>
    <row r="266" spans="1:30" s="57" customFormat="1" ht="15">
      <c r="A266" s="54"/>
      <c r="B266" s="54"/>
      <c r="C266" s="54"/>
      <c r="D266" s="54"/>
      <c r="E266" s="54"/>
      <c r="F266" s="54"/>
      <c r="G266" s="29"/>
      <c r="H266" s="54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35"/>
    </row>
    <row r="267" spans="1:30" s="57" customFormat="1" ht="15">
      <c r="A267" s="54"/>
      <c r="B267" s="54"/>
      <c r="C267" s="54"/>
      <c r="D267" s="54"/>
      <c r="E267" s="54"/>
      <c r="F267" s="54"/>
      <c r="G267" s="29"/>
      <c r="H267" s="54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35"/>
    </row>
    <row r="268" spans="1:30" s="57" customFormat="1" ht="15">
      <c r="A268" s="54"/>
      <c r="B268" s="54"/>
      <c r="C268" s="54"/>
      <c r="D268" s="54"/>
      <c r="E268" s="54"/>
      <c r="F268" s="54"/>
      <c r="G268" s="29"/>
      <c r="H268" s="54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35"/>
    </row>
    <row r="269" spans="1:30" s="57" customFormat="1" ht="15">
      <c r="A269" s="54"/>
      <c r="B269" s="54"/>
      <c r="C269" s="54"/>
      <c r="D269" s="54"/>
      <c r="E269" s="54"/>
      <c r="F269" s="54"/>
      <c r="G269" s="29"/>
      <c r="H269" s="54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35"/>
    </row>
    <row r="270" spans="1:30" s="57" customFormat="1" ht="15">
      <c r="A270" s="54"/>
      <c r="B270" s="54"/>
      <c r="C270" s="54"/>
      <c r="D270" s="54"/>
      <c r="E270" s="54"/>
      <c r="F270" s="54"/>
      <c r="G270" s="29"/>
      <c r="H270" s="54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35"/>
    </row>
    <row r="271" spans="1:30" s="57" customFormat="1" ht="15">
      <c r="A271" s="54"/>
      <c r="B271" s="54"/>
      <c r="C271" s="54"/>
      <c r="D271" s="54"/>
      <c r="E271" s="54"/>
      <c r="F271" s="54"/>
      <c r="G271" s="29"/>
      <c r="H271" s="54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35"/>
    </row>
    <row r="272" spans="1:30" s="57" customFormat="1" ht="15">
      <c r="A272" s="54"/>
      <c r="B272" s="54"/>
      <c r="C272" s="54"/>
      <c r="D272" s="54"/>
      <c r="E272" s="54"/>
      <c r="F272" s="54"/>
      <c r="G272" s="29"/>
      <c r="H272" s="54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35"/>
    </row>
    <row r="273" spans="1:30" s="57" customFormat="1" ht="15">
      <c r="A273" s="54"/>
      <c r="B273" s="54"/>
      <c r="C273" s="54"/>
      <c r="D273" s="54"/>
      <c r="E273" s="54"/>
      <c r="F273" s="54"/>
      <c r="G273" s="29"/>
      <c r="H273" s="54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35"/>
    </row>
    <row r="274" spans="1:30" s="57" customFormat="1" ht="15">
      <c r="A274" s="54"/>
      <c r="B274" s="54"/>
      <c r="C274" s="54"/>
      <c r="D274" s="54"/>
      <c r="E274" s="54"/>
      <c r="F274" s="54"/>
      <c r="G274" s="29"/>
      <c r="H274" s="54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35"/>
    </row>
    <row r="275" spans="1:30" s="57" customFormat="1" ht="15">
      <c r="A275" s="54"/>
      <c r="B275" s="54"/>
      <c r="C275" s="54"/>
      <c r="D275" s="54"/>
      <c r="E275" s="54"/>
      <c r="F275" s="54"/>
      <c r="G275" s="29"/>
      <c r="H275" s="54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35"/>
    </row>
    <row r="276" spans="1:30" s="57" customFormat="1" ht="15">
      <c r="A276" s="54"/>
      <c r="B276" s="54"/>
      <c r="C276" s="54"/>
      <c r="D276" s="54"/>
      <c r="E276" s="54"/>
      <c r="F276" s="54"/>
      <c r="G276" s="29"/>
      <c r="H276" s="54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35"/>
    </row>
    <row r="277" spans="1:30" s="57" customFormat="1" ht="15">
      <c r="A277" s="54"/>
      <c r="B277" s="54"/>
      <c r="C277" s="54"/>
      <c r="D277" s="54"/>
      <c r="E277" s="54"/>
      <c r="F277" s="54"/>
      <c r="G277" s="29"/>
      <c r="H277" s="54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35"/>
    </row>
    <row r="278" spans="1:30" s="57" customFormat="1" ht="15">
      <c r="A278" s="54"/>
      <c r="B278" s="54"/>
      <c r="C278" s="54"/>
      <c r="D278" s="54"/>
      <c r="E278" s="54"/>
      <c r="F278" s="54"/>
      <c r="G278" s="29"/>
      <c r="H278" s="54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35"/>
    </row>
    <row r="279" spans="1:30" s="57" customFormat="1" ht="15">
      <c r="A279" s="54"/>
      <c r="B279" s="54"/>
      <c r="C279" s="54"/>
      <c r="D279" s="54"/>
      <c r="E279" s="54"/>
      <c r="F279" s="54"/>
      <c r="G279" s="29"/>
      <c r="H279" s="54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35"/>
    </row>
    <row r="280" spans="1:30" s="57" customFormat="1" ht="15">
      <c r="A280" s="54"/>
      <c r="B280" s="54"/>
      <c r="C280" s="54"/>
      <c r="D280" s="54"/>
      <c r="E280" s="54"/>
      <c r="F280" s="54"/>
      <c r="G280" s="29"/>
      <c r="H280" s="54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35"/>
    </row>
    <row r="281" spans="1:30" s="57" customFormat="1" ht="15">
      <c r="A281" s="54"/>
      <c r="B281" s="54"/>
      <c r="C281" s="54"/>
      <c r="D281" s="54"/>
      <c r="E281" s="54"/>
      <c r="F281" s="54"/>
      <c r="G281" s="29"/>
      <c r="H281" s="54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35"/>
    </row>
    <row r="282" spans="1:30" s="57" customFormat="1" ht="15">
      <c r="A282" s="54"/>
      <c r="B282" s="54"/>
      <c r="C282" s="54"/>
      <c r="D282" s="54"/>
      <c r="E282" s="54"/>
      <c r="F282" s="54"/>
      <c r="G282" s="29"/>
      <c r="H282" s="54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35"/>
    </row>
    <row r="283" spans="1:30" s="57" customFormat="1" ht="15">
      <c r="A283" s="54"/>
      <c r="B283" s="54"/>
      <c r="C283" s="54"/>
      <c r="D283" s="54"/>
      <c r="E283" s="54"/>
      <c r="F283" s="54"/>
      <c r="G283" s="29"/>
      <c r="H283" s="54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35"/>
    </row>
    <row r="284" spans="1:30" s="57" customFormat="1" ht="15">
      <c r="A284" s="54"/>
      <c r="B284" s="54"/>
      <c r="C284" s="54"/>
      <c r="D284" s="54"/>
      <c r="E284" s="54"/>
      <c r="F284" s="54"/>
      <c r="G284" s="29"/>
      <c r="H284" s="54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35"/>
    </row>
    <row r="285" spans="1:30" s="57" customFormat="1" ht="15">
      <c r="A285" s="54"/>
      <c r="B285" s="54"/>
      <c r="C285" s="54"/>
      <c r="D285" s="54"/>
      <c r="E285" s="54"/>
      <c r="F285" s="54"/>
      <c r="G285" s="29"/>
      <c r="H285" s="54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35"/>
    </row>
    <row r="286" spans="1:30" s="57" customFormat="1" ht="15">
      <c r="A286" s="54"/>
      <c r="B286" s="54"/>
      <c r="C286" s="54"/>
      <c r="D286" s="54"/>
      <c r="E286" s="54"/>
      <c r="F286" s="54"/>
      <c r="G286" s="29"/>
      <c r="H286" s="54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35"/>
    </row>
    <row r="287" spans="1:30" s="57" customFormat="1" ht="15">
      <c r="A287" s="54"/>
      <c r="B287" s="54"/>
      <c r="C287" s="54"/>
      <c r="D287" s="54"/>
      <c r="E287" s="54"/>
      <c r="F287" s="54"/>
      <c r="G287" s="29"/>
      <c r="H287" s="54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35"/>
    </row>
    <row r="288" spans="1:30" s="57" customFormat="1" ht="15">
      <c r="A288" s="54"/>
      <c r="B288" s="54"/>
      <c r="C288" s="54"/>
      <c r="D288" s="54"/>
      <c r="E288" s="54"/>
      <c r="F288" s="54"/>
      <c r="G288" s="29"/>
      <c r="H288" s="54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35"/>
    </row>
    <row r="289" spans="1:30" s="57" customFormat="1" ht="15">
      <c r="A289" s="54"/>
      <c r="B289" s="54"/>
      <c r="C289" s="54"/>
      <c r="D289" s="54"/>
      <c r="E289" s="54"/>
      <c r="F289" s="54"/>
      <c r="G289" s="29"/>
      <c r="H289" s="54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35"/>
    </row>
    <row r="290" spans="1:30" s="57" customFormat="1" ht="15">
      <c r="A290" s="54"/>
      <c r="B290" s="54"/>
      <c r="C290" s="54"/>
      <c r="D290" s="54"/>
      <c r="E290" s="54"/>
      <c r="F290" s="54"/>
      <c r="G290" s="29"/>
      <c r="H290" s="54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35"/>
    </row>
    <row r="291" spans="1:30" s="57" customFormat="1" ht="15">
      <c r="A291" s="54"/>
      <c r="B291" s="54"/>
      <c r="C291" s="54"/>
      <c r="D291" s="54"/>
      <c r="E291" s="54"/>
      <c r="F291" s="54"/>
      <c r="G291" s="29"/>
      <c r="H291" s="54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35"/>
    </row>
    <row r="292" spans="1:30" s="57" customFormat="1" ht="15">
      <c r="A292" s="54"/>
      <c r="B292" s="54"/>
      <c r="C292" s="54"/>
      <c r="D292" s="54"/>
      <c r="E292" s="54"/>
      <c r="F292" s="54"/>
      <c r="G292" s="29"/>
      <c r="H292" s="54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35"/>
    </row>
    <row r="293" spans="1:30" s="57" customFormat="1" ht="15">
      <c r="A293" s="54"/>
      <c r="B293" s="54"/>
      <c r="C293" s="54"/>
      <c r="D293" s="54"/>
      <c r="E293" s="54"/>
      <c r="F293" s="54"/>
      <c r="G293" s="29"/>
      <c r="H293" s="54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35"/>
    </row>
    <row r="294" spans="1:30" s="57" customFormat="1" ht="15">
      <c r="A294" s="54"/>
      <c r="B294" s="54"/>
      <c r="C294" s="54"/>
      <c r="D294" s="54"/>
      <c r="E294" s="54"/>
      <c r="F294" s="54"/>
      <c r="G294" s="29"/>
      <c r="H294" s="54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35"/>
    </row>
    <row r="295" spans="1:30" s="57" customFormat="1" ht="15">
      <c r="A295" s="54"/>
      <c r="B295" s="54"/>
      <c r="C295" s="54"/>
      <c r="D295" s="54"/>
      <c r="E295" s="54"/>
      <c r="F295" s="54"/>
      <c r="G295" s="29"/>
      <c r="H295" s="54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35"/>
    </row>
    <row r="296" spans="1:30" s="57" customFormat="1" ht="15">
      <c r="A296" s="54"/>
      <c r="B296" s="54"/>
      <c r="C296" s="54"/>
      <c r="D296" s="54"/>
      <c r="E296" s="54"/>
      <c r="F296" s="54"/>
      <c r="G296" s="29"/>
      <c r="H296" s="54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35"/>
    </row>
    <row r="297" spans="1:30" s="57" customFormat="1" ht="15">
      <c r="A297" s="54"/>
      <c r="B297" s="54"/>
      <c r="C297" s="54"/>
      <c r="D297" s="54"/>
      <c r="E297" s="54"/>
      <c r="F297" s="54"/>
      <c r="G297" s="29"/>
      <c r="H297" s="54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35"/>
    </row>
    <row r="298" spans="1:30" s="57" customFormat="1" ht="15">
      <c r="A298" s="54"/>
      <c r="B298" s="54"/>
      <c r="C298" s="54"/>
      <c r="D298" s="54"/>
      <c r="E298" s="54"/>
      <c r="F298" s="54"/>
      <c r="G298" s="29"/>
      <c r="H298" s="54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35"/>
    </row>
    <row r="299" spans="1:30" s="57" customFormat="1" ht="15">
      <c r="A299" s="54"/>
      <c r="B299" s="54"/>
      <c r="C299" s="54"/>
      <c r="D299" s="54"/>
      <c r="E299" s="54"/>
      <c r="F299" s="54"/>
      <c r="G299" s="29"/>
      <c r="H299" s="54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35"/>
    </row>
    <row r="300" spans="1:30" s="57" customFormat="1" ht="15">
      <c r="A300" s="54"/>
      <c r="B300" s="54"/>
      <c r="C300" s="54"/>
      <c r="D300" s="54"/>
      <c r="E300" s="54"/>
      <c r="F300" s="54"/>
      <c r="G300" s="29"/>
      <c r="H300" s="54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35"/>
    </row>
    <row r="301" spans="1:30" s="57" customFormat="1" ht="15">
      <c r="A301" s="54"/>
      <c r="B301" s="54"/>
      <c r="C301" s="54"/>
      <c r="D301" s="54"/>
      <c r="E301" s="54"/>
      <c r="F301" s="54"/>
      <c r="G301" s="29"/>
      <c r="H301" s="54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35"/>
    </row>
    <row r="302" spans="1:30" s="57" customFormat="1" ht="15">
      <c r="A302" s="54"/>
      <c r="B302" s="54"/>
      <c r="C302" s="54"/>
      <c r="D302" s="54"/>
      <c r="E302" s="54"/>
      <c r="F302" s="54"/>
      <c r="G302" s="29"/>
      <c r="H302" s="54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35"/>
    </row>
    <row r="303" spans="1:30" s="57" customFormat="1" ht="15">
      <c r="A303" s="54"/>
      <c r="B303" s="54"/>
      <c r="C303" s="54"/>
      <c r="D303" s="54"/>
      <c r="E303" s="54"/>
      <c r="F303" s="54"/>
      <c r="G303" s="29"/>
      <c r="H303" s="54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35"/>
    </row>
    <row r="304" spans="1:30" s="57" customFormat="1" ht="15">
      <c r="A304" s="54"/>
      <c r="B304" s="54"/>
      <c r="C304" s="54"/>
      <c r="D304" s="54"/>
      <c r="E304" s="54"/>
      <c r="F304" s="54"/>
      <c r="G304" s="29"/>
      <c r="H304" s="54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35"/>
    </row>
    <row r="305" spans="1:30" s="57" customFormat="1" ht="15">
      <c r="A305" s="54"/>
      <c r="B305" s="54"/>
      <c r="C305" s="54"/>
      <c r="D305" s="54"/>
      <c r="E305" s="54"/>
      <c r="F305" s="54"/>
      <c r="G305" s="29"/>
      <c r="H305" s="54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35"/>
    </row>
    <row r="306" spans="1:30" s="57" customFormat="1" ht="15">
      <c r="A306" s="54"/>
      <c r="B306" s="54"/>
      <c r="C306" s="54"/>
      <c r="D306" s="54"/>
      <c r="E306" s="54"/>
      <c r="F306" s="54"/>
      <c r="G306" s="29"/>
      <c r="H306" s="54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35"/>
    </row>
    <row r="307" spans="1:30" s="57" customFormat="1" ht="15">
      <c r="A307" s="54"/>
      <c r="B307" s="54"/>
      <c r="C307" s="54"/>
      <c r="D307" s="54"/>
      <c r="E307" s="54"/>
      <c r="F307" s="54"/>
      <c r="G307" s="29"/>
      <c r="H307" s="54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35"/>
    </row>
    <row r="308" spans="1:30" s="57" customFormat="1" ht="15">
      <c r="A308" s="54"/>
      <c r="B308" s="54"/>
      <c r="C308" s="54"/>
      <c r="D308" s="54"/>
      <c r="E308" s="54"/>
      <c r="F308" s="54"/>
      <c r="G308" s="29"/>
      <c r="H308" s="54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35"/>
    </row>
    <row r="309" spans="1:30" s="57" customFormat="1" ht="15">
      <c r="A309" s="54"/>
      <c r="B309" s="54"/>
      <c r="C309" s="54"/>
      <c r="D309" s="54"/>
      <c r="E309" s="54"/>
      <c r="F309" s="54"/>
      <c r="G309" s="29"/>
      <c r="H309" s="54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35"/>
    </row>
    <row r="310" spans="1:30" s="57" customFormat="1" ht="15">
      <c r="A310" s="54"/>
      <c r="B310" s="54"/>
      <c r="C310" s="54"/>
      <c r="D310" s="54"/>
      <c r="E310" s="54"/>
      <c r="F310" s="54"/>
      <c r="G310" s="29"/>
      <c r="H310" s="54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35"/>
    </row>
    <row r="311" spans="1:30" s="57" customFormat="1" ht="15">
      <c r="A311" s="54"/>
      <c r="B311" s="54"/>
      <c r="C311" s="54"/>
      <c r="D311" s="54"/>
      <c r="E311" s="54"/>
      <c r="F311" s="54"/>
      <c r="G311" s="29"/>
      <c r="H311" s="54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35"/>
    </row>
    <row r="312" spans="1:30" s="57" customFormat="1" ht="15">
      <c r="A312" s="54"/>
      <c r="B312" s="54"/>
      <c r="C312" s="54"/>
      <c r="D312" s="54"/>
      <c r="E312" s="54"/>
      <c r="F312" s="54"/>
      <c r="G312" s="29"/>
      <c r="H312" s="54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35"/>
    </row>
    <row r="313" spans="1:30" s="57" customFormat="1" ht="15">
      <c r="A313" s="54"/>
      <c r="B313" s="54"/>
      <c r="C313" s="54"/>
      <c r="D313" s="54"/>
      <c r="E313" s="54"/>
      <c r="F313" s="54"/>
      <c r="G313" s="29"/>
      <c r="H313" s="54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35"/>
    </row>
    <row r="314" spans="1:30" s="57" customFormat="1" ht="15">
      <c r="A314" s="54"/>
      <c r="B314" s="54"/>
      <c r="C314" s="54"/>
      <c r="D314" s="54"/>
      <c r="E314" s="54"/>
      <c r="F314" s="54"/>
      <c r="G314" s="29"/>
      <c r="H314" s="54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35"/>
    </row>
    <row r="315" spans="1:30" s="57" customFormat="1" ht="15">
      <c r="A315" s="54"/>
      <c r="B315" s="54"/>
      <c r="C315" s="54"/>
      <c r="D315" s="54"/>
      <c r="E315" s="54"/>
      <c r="F315" s="54"/>
      <c r="G315" s="29"/>
      <c r="H315" s="54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35"/>
    </row>
    <row r="316" spans="1:30" s="57" customFormat="1" ht="15">
      <c r="A316" s="54"/>
      <c r="B316" s="54"/>
      <c r="C316" s="54"/>
      <c r="D316" s="54"/>
      <c r="E316" s="54"/>
      <c r="F316" s="54"/>
      <c r="G316" s="29"/>
      <c r="H316" s="54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35"/>
    </row>
    <row r="317" spans="1:30" s="57" customFormat="1" ht="15">
      <c r="A317" s="54"/>
      <c r="B317" s="54"/>
      <c r="C317" s="54"/>
      <c r="D317" s="54"/>
      <c r="E317" s="54"/>
      <c r="F317" s="54"/>
      <c r="G317" s="29"/>
      <c r="H317" s="54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35"/>
    </row>
    <row r="318" spans="1:30" s="57" customFormat="1" ht="15">
      <c r="A318" s="54"/>
      <c r="B318" s="54"/>
      <c r="C318" s="54"/>
      <c r="D318" s="54"/>
      <c r="E318" s="54"/>
      <c r="F318" s="54"/>
      <c r="G318" s="29"/>
      <c r="H318" s="54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35"/>
    </row>
    <row r="319" spans="1:30" s="57" customFormat="1" ht="15">
      <c r="A319" s="54"/>
      <c r="B319" s="54"/>
      <c r="C319" s="54"/>
      <c r="D319" s="54"/>
      <c r="E319" s="54"/>
      <c r="F319" s="54"/>
      <c r="G319" s="29"/>
      <c r="H319" s="54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35"/>
    </row>
    <row r="320" spans="1:30" s="57" customFormat="1" ht="15">
      <c r="A320" s="54"/>
      <c r="B320" s="54"/>
      <c r="C320" s="54"/>
      <c r="D320" s="54"/>
      <c r="E320" s="54"/>
      <c r="F320" s="54"/>
      <c r="G320" s="29"/>
      <c r="H320" s="54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35"/>
    </row>
    <row r="321" spans="1:30" s="57" customFormat="1" ht="15">
      <c r="A321" s="54"/>
      <c r="B321" s="54"/>
      <c r="C321" s="54"/>
      <c r="D321" s="54"/>
      <c r="E321" s="54"/>
      <c r="F321" s="54"/>
      <c r="G321" s="29"/>
      <c r="H321" s="54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35"/>
    </row>
    <row r="322" spans="1:30" s="57" customFormat="1" ht="15">
      <c r="A322" s="54"/>
      <c r="B322" s="54"/>
      <c r="C322" s="54"/>
      <c r="D322" s="54"/>
      <c r="E322" s="54"/>
      <c r="F322" s="54"/>
      <c r="G322" s="29"/>
      <c r="H322" s="54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35"/>
    </row>
    <row r="323" spans="1:30" s="57" customFormat="1" ht="15">
      <c r="A323" s="54"/>
      <c r="B323" s="54"/>
      <c r="C323" s="54"/>
      <c r="D323" s="54"/>
      <c r="E323" s="54"/>
      <c r="F323" s="54"/>
      <c r="G323" s="29"/>
      <c r="H323" s="54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35"/>
    </row>
    <row r="324" spans="1:30" s="57" customFormat="1" ht="15">
      <c r="A324" s="54"/>
      <c r="B324" s="54"/>
      <c r="C324" s="54"/>
      <c r="D324" s="54"/>
      <c r="E324" s="54"/>
      <c r="F324" s="54"/>
      <c r="G324" s="29"/>
      <c r="H324" s="54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35"/>
    </row>
    <row r="325" spans="1:30" s="57" customFormat="1" ht="15">
      <c r="A325" s="54"/>
      <c r="B325" s="54"/>
      <c r="C325" s="54"/>
      <c r="D325" s="54"/>
      <c r="E325" s="54"/>
      <c r="F325" s="54"/>
      <c r="G325" s="29"/>
      <c r="H325" s="54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35"/>
    </row>
    <row r="326" spans="1:30" s="57" customFormat="1" ht="15">
      <c r="A326" s="54"/>
      <c r="B326" s="54"/>
      <c r="C326" s="54"/>
      <c r="D326" s="54"/>
      <c r="E326" s="54"/>
      <c r="F326" s="54"/>
      <c r="G326" s="29"/>
      <c r="H326" s="54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35"/>
    </row>
    <row r="327" spans="1:30" s="57" customFormat="1" ht="15">
      <c r="A327" s="54"/>
      <c r="B327" s="54"/>
      <c r="C327" s="54"/>
      <c r="D327" s="54"/>
      <c r="E327" s="54"/>
      <c r="F327" s="54"/>
      <c r="G327" s="29"/>
      <c r="H327" s="54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35"/>
    </row>
    <row r="328" spans="1:30" s="57" customFormat="1" ht="15">
      <c r="A328" s="54"/>
      <c r="B328" s="54"/>
      <c r="C328" s="54"/>
      <c r="D328" s="54"/>
      <c r="E328" s="54"/>
      <c r="F328" s="54"/>
      <c r="G328" s="29"/>
      <c r="H328" s="54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35"/>
    </row>
    <row r="329" spans="1:30" s="57" customFormat="1" ht="15">
      <c r="A329" s="54"/>
      <c r="B329" s="54"/>
      <c r="C329" s="54"/>
      <c r="D329" s="54"/>
      <c r="E329" s="54"/>
      <c r="F329" s="54"/>
      <c r="G329" s="29"/>
      <c r="H329" s="54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35"/>
    </row>
    <row r="330" spans="1:30" s="57" customFormat="1" ht="15">
      <c r="A330" s="54"/>
      <c r="B330" s="54"/>
      <c r="C330" s="54"/>
      <c r="D330" s="54"/>
      <c r="E330" s="54"/>
      <c r="F330" s="54"/>
      <c r="G330" s="29"/>
      <c r="H330" s="54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35"/>
    </row>
    <row r="331" spans="1:30" s="57" customFormat="1" ht="15">
      <c r="A331" s="54"/>
      <c r="B331" s="54"/>
      <c r="C331" s="54"/>
      <c r="D331" s="54"/>
      <c r="E331" s="54"/>
      <c r="F331" s="54"/>
      <c r="G331" s="29"/>
      <c r="H331" s="54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35"/>
    </row>
    <row r="332" spans="1:30" s="57" customFormat="1" ht="15">
      <c r="A332" s="54"/>
      <c r="B332" s="54"/>
      <c r="C332" s="54"/>
      <c r="D332" s="54"/>
      <c r="E332" s="54"/>
      <c r="F332" s="54"/>
      <c r="G332" s="29"/>
      <c r="H332" s="54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35"/>
    </row>
    <row r="333" spans="1:30" s="57" customFormat="1" ht="15">
      <c r="A333" s="54"/>
      <c r="B333" s="54"/>
      <c r="C333" s="54"/>
      <c r="D333" s="54"/>
      <c r="E333" s="54"/>
      <c r="F333" s="54"/>
      <c r="G333" s="29"/>
      <c r="H333" s="54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35"/>
    </row>
    <row r="334" spans="1:30" s="57" customFormat="1" ht="15">
      <c r="A334" s="54"/>
      <c r="B334" s="54"/>
      <c r="C334" s="54"/>
      <c r="D334" s="54"/>
      <c r="E334" s="54"/>
      <c r="F334" s="54"/>
      <c r="G334" s="29"/>
      <c r="H334" s="54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35"/>
    </row>
    <row r="335" spans="1:30" s="57" customFormat="1" ht="15">
      <c r="A335" s="54"/>
      <c r="B335" s="54"/>
      <c r="C335" s="54"/>
      <c r="D335" s="54"/>
      <c r="E335" s="54"/>
      <c r="F335" s="54"/>
      <c r="G335" s="29"/>
      <c r="H335" s="54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35"/>
    </row>
    <row r="336" spans="1:30" s="57" customFormat="1" ht="15">
      <c r="A336" s="54"/>
      <c r="B336" s="54"/>
      <c r="C336" s="54"/>
      <c r="D336" s="54"/>
      <c r="E336" s="54"/>
      <c r="F336" s="54"/>
      <c r="G336" s="29"/>
      <c r="H336" s="54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35"/>
    </row>
    <row r="337" spans="1:30" s="57" customFormat="1" ht="15">
      <c r="A337" s="54"/>
      <c r="B337" s="54"/>
      <c r="C337" s="54"/>
      <c r="D337" s="54"/>
      <c r="E337" s="54"/>
      <c r="F337" s="54"/>
      <c r="G337" s="29"/>
      <c r="H337" s="54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35"/>
    </row>
    <row r="338" spans="1:30" s="57" customFormat="1" ht="15">
      <c r="A338" s="54"/>
      <c r="B338" s="54"/>
      <c r="C338" s="54"/>
      <c r="D338" s="54"/>
      <c r="E338" s="54"/>
      <c r="F338" s="54"/>
      <c r="G338" s="29"/>
      <c r="H338" s="54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35"/>
    </row>
    <row r="339" spans="1:30" s="57" customFormat="1" ht="15">
      <c r="A339" s="54"/>
      <c r="B339" s="54"/>
      <c r="C339" s="54"/>
      <c r="D339" s="54"/>
      <c r="E339" s="54"/>
      <c r="F339" s="54"/>
      <c r="G339" s="29"/>
      <c r="H339" s="54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35"/>
    </row>
    <row r="340" spans="1:30" s="57" customFormat="1" ht="15">
      <c r="A340" s="54"/>
      <c r="B340" s="54"/>
      <c r="C340" s="54"/>
      <c r="D340" s="54"/>
      <c r="E340" s="54"/>
      <c r="F340" s="54"/>
      <c r="G340" s="29"/>
      <c r="H340" s="54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35"/>
    </row>
    <row r="341" spans="1:30" s="57" customFormat="1" ht="15">
      <c r="A341" s="54"/>
      <c r="B341" s="54"/>
      <c r="C341" s="54"/>
      <c r="D341" s="54"/>
      <c r="E341" s="54"/>
      <c r="F341" s="54"/>
      <c r="G341" s="29"/>
      <c r="H341" s="54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35"/>
    </row>
    <row r="342" spans="1:30" s="57" customFormat="1" ht="15">
      <c r="A342" s="54"/>
      <c r="B342" s="54"/>
      <c r="C342" s="54"/>
      <c r="D342" s="54"/>
      <c r="E342" s="54"/>
      <c r="F342" s="54"/>
      <c r="G342" s="29"/>
      <c r="H342" s="54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35"/>
    </row>
    <row r="343" spans="1:30" s="57" customFormat="1" ht="15">
      <c r="A343" s="54"/>
      <c r="B343" s="54"/>
      <c r="C343" s="54"/>
      <c r="D343" s="54"/>
      <c r="E343" s="54"/>
      <c r="F343" s="54"/>
      <c r="G343" s="29"/>
      <c r="H343" s="54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35"/>
    </row>
    <row r="344" spans="1:30" s="57" customFormat="1" ht="15">
      <c r="A344" s="54"/>
      <c r="B344" s="54"/>
      <c r="C344" s="54"/>
      <c r="D344" s="54"/>
      <c r="E344" s="54"/>
      <c r="F344" s="54"/>
      <c r="G344" s="29"/>
      <c r="H344" s="54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35"/>
    </row>
    <row r="345" spans="1:30" s="57" customFormat="1" ht="15">
      <c r="A345" s="54"/>
      <c r="B345" s="54"/>
      <c r="C345" s="54"/>
      <c r="D345" s="54"/>
      <c r="E345" s="54"/>
      <c r="F345" s="54"/>
      <c r="G345" s="29"/>
      <c r="H345" s="54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35"/>
    </row>
    <row r="346" spans="1:30" s="57" customFormat="1" ht="15">
      <c r="A346" s="54"/>
      <c r="B346" s="54"/>
      <c r="C346" s="54"/>
      <c r="D346" s="54"/>
      <c r="E346" s="54"/>
      <c r="F346" s="54"/>
      <c r="G346" s="29"/>
      <c r="H346" s="54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35"/>
    </row>
    <row r="347" spans="1:30" s="57" customFormat="1" ht="15">
      <c r="A347" s="54"/>
      <c r="B347" s="54"/>
      <c r="C347" s="54"/>
      <c r="D347" s="54"/>
      <c r="E347" s="54"/>
      <c r="F347" s="54"/>
      <c r="G347" s="29"/>
      <c r="H347" s="54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35"/>
    </row>
    <row r="348" spans="1:30" s="57" customFormat="1" ht="15">
      <c r="A348" s="54"/>
      <c r="B348" s="54"/>
      <c r="C348" s="54"/>
      <c r="D348" s="54"/>
      <c r="E348" s="54"/>
      <c r="F348" s="54"/>
      <c r="G348" s="29"/>
      <c r="H348" s="54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35"/>
    </row>
    <row r="349" spans="1:30" s="57" customFormat="1" ht="15">
      <c r="A349" s="54"/>
      <c r="B349" s="54"/>
      <c r="C349" s="54"/>
      <c r="D349" s="54"/>
      <c r="E349" s="54"/>
      <c r="F349" s="54"/>
      <c r="G349" s="29"/>
      <c r="H349" s="54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35"/>
    </row>
  </sheetData>
  <sheetProtection sheet="1" objects="1" scenarios="1"/>
  <autoFilter ref="A5:AF117"/>
  <printOptions/>
  <pageMargins left="0.7" right="0.7" top="0.75" bottom="0.75" header="0.3" footer="0.3"/>
  <pageSetup horizontalDpi="90" verticalDpi="9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7A8D1C93CE148B30771AE176224ED" ma:contentTypeVersion="13" ma:contentTypeDescription="Create a new document." ma:contentTypeScope="" ma:versionID="64c1102a33c49325fa356a32a2fad928">
  <xsd:schema xmlns:xsd="http://www.w3.org/2001/XMLSchema" xmlns:xs="http://www.w3.org/2001/XMLSchema" xmlns:p="http://schemas.microsoft.com/office/2006/metadata/properties" xmlns:ns2="e900e214-cdad-47f4-9f18-a465651d7e41" targetNamespace="http://schemas.microsoft.com/office/2006/metadata/properties" ma:root="true" ma:fieldsID="522b210363e54d6d8035811129300323" ns2:_="">
    <xsd:import namespace="e900e214-cdad-47f4-9f18-a465651d7e41"/>
    <xsd:element name="properties">
      <xsd:complexType>
        <xsd:sequence>
          <xsd:element name="documentManagement">
            <xsd:complexType>
              <xsd:all>
                <xsd:element ref="ns2:Curtailment_x0020_Type" minOccurs="0"/>
                <xsd:element ref="ns2:Year_x002d_Month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00e214-cdad-47f4-9f18-a465651d7e41" elementFormDefault="qualified">
    <xsd:import namespace="http://schemas.microsoft.com/office/2006/documentManagement/types"/>
    <xsd:import namespace="http://schemas.microsoft.com/office/infopath/2007/PartnerControls"/>
    <xsd:element name="Curtailment_x0020_Type" ma:index="4" nillable="true" ma:displayName="Curtailment Type" ma:default="Network Curtailment" ma:format="Dropdown" ma:internalName="Curtailment_x0020_Type" ma:readOnly="false">
      <xsd:simpleType>
        <xsd:restriction base="dms:Choice">
          <xsd:enumeration value="DSO216 (Source Curtailment)"/>
          <xsd:enumeration value="Network Curtailment"/>
        </xsd:restriction>
      </xsd:simpleType>
    </xsd:element>
    <xsd:element name="Year_x002d_Month" ma:index="5" nillable="true" ma:displayName="Curtailment Date" ma:default="2024-05" ma:format="Dropdown" ma:internalName="Year_x002d_Month" ma:readOnly="false">
      <xsd:simpleType>
        <xsd:restriction base="dms:Choice">
          <xsd:enumeration value="Annual Report"/>
          <xsd:enumeration value="2013-01"/>
          <xsd:enumeration value="2013-02"/>
          <xsd:enumeration value="2013-03"/>
          <xsd:enumeration value="2013-04"/>
          <xsd:enumeration value="2013-05"/>
          <xsd:enumeration value="2013-06"/>
          <xsd:enumeration value="2013-07"/>
          <xsd:enumeration value="2013-08"/>
          <xsd:enumeration value="2013-09"/>
          <xsd:enumeration value="2013-10"/>
          <xsd:enumeration value="2013-11"/>
          <xsd:enumeration value="2013-12"/>
          <xsd:enumeration value="2014-02"/>
          <xsd:enumeration value="2014-03"/>
          <xsd:enumeration value="2014-04"/>
          <xsd:enumeration value="2014-05"/>
          <xsd:enumeration value="2014-06"/>
          <xsd:enumeration value="2014-07"/>
          <xsd:enumeration value="2014-08"/>
          <xsd:enumeration value="2014-09"/>
          <xsd:enumeration value="2014-10"/>
          <xsd:enumeration value="2014-11"/>
          <xsd:enumeration value="2014-12"/>
          <xsd:enumeration value="2015-01"/>
          <xsd:enumeration value="2015-05"/>
          <xsd:enumeration value="2015-06"/>
          <xsd:enumeration value="2015-12"/>
          <xsd:enumeration value="2016-01"/>
          <xsd:enumeration value="2016-02"/>
          <xsd:enumeration value="2016-03"/>
          <xsd:enumeration value="2016-04"/>
          <xsd:enumeration value="2016-05"/>
          <xsd:enumeration value="2016-06"/>
          <xsd:enumeration value="2016-07"/>
          <xsd:enumeration value="2016-09"/>
          <xsd:enumeration value="2016-11"/>
          <xsd:enumeration value="2016-12"/>
          <xsd:enumeration value="2017-02"/>
          <xsd:enumeration value="2017-06"/>
          <xsd:enumeration value="2018-03"/>
          <xsd:enumeration value="2018-04"/>
          <xsd:enumeration value="2018-07"/>
          <xsd:enumeration value="2019-02"/>
          <xsd:enumeration value="2019-09"/>
          <xsd:enumeration value="2019-10"/>
          <xsd:enumeration value="2020-01"/>
          <xsd:enumeration value="2020-02"/>
          <xsd:enumeration value="2020-03"/>
          <xsd:enumeration value="2020-06"/>
          <xsd:enumeration value="2020-08"/>
          <xsd:enumeration value="2020-09"/>
          <xsd:enumeration value="2021-07"/>
          <xsd:enumeration value="2022-06"/>
          <xsd:enumeration value="2022-10"/>
          <xsd:enumeration value="2022-11"/>
          <xsd:enumeration value="2022-12"/>
          <xsd:enumeration value="2023-02"/>
          <xsd:enumeration value="2023-05"/>
          <xsd:enumeration value="2023-08"/>
          <xsd:enumeration value="2023-09"/>
          <xsd:enumeration value="2023-10"/>
          <xsd:enumeration value="2023-11"/>
          <xsd:enumeration value="2024-01"/>
          <xsd:enumeration value="2024-02"/>
          <xsd:enumeration value="2024-05"/>
        </xsd:restriction>
      </xsd:simpleType>
    </xsd:element>
    <xsd:element name="Year" ma:index="6" nillable="true" ma:displayName="Year" ma:default="2024" ma:description="Year" ma:format="Dropdown" ma:internalName="Year" ma:readOnly="false">
      <xsd:simpleType>
        <xsd:restriction base="dms:Choice">
          <xsd:enumeration value="Annual Report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rtailment_x0020_Type xmlns="e900e214-cdad-47f4-9f18-a465651d7e41">Network Curtailment</Curtailment_x0020_Type>
    <Year_x002d_Month xmlns="e900e214-cdad-47f4-9f18-a465651d7e41">Annual Report</Year_x002d_Month>
    <Year xmlns="e900e214-cdad-47f4-9f18-a465651d7e41">Annual Report</Year>
  </documentManagement>
</p:properties>
</file>

<file path=customXml/itemProps1.xml><?xml version="1.0" encoding="utf-8"?>
<ds:datastoreItem xmlns:ds="http://schemas.openxmlformats.org/officeDocument/2006/customXml" ds:itemID="{8C884A60-8C14-4D10-9AC5-1FBB928AE2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00e214-cdad-47f4-9f18-a465651d7e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E89CE6-4747-4960-BF3A-D1E6B21B0D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591C4F-BC01-4414-BEDB-3268D342D69E}">
  <ds:schemaRefs>
    <ds:schemaRef ds:uri="e900e214-cdad-47f4-9f18-a465651d7e4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TC-20 Report 02-2019 to 05-2024</dc:title>
  <dc:subject/>
  <dc:creator>Johnson,Annette C (CONTR) - TTST-DITT-2</dc:creator>
  <cp:keywords/>
  <dc:description/>
  <cp:lastModifiedBy>Brown,Carrie L (BPA) - TSRS-DITT-1</cp:lastModifiedBy>
  <dcterms:created xsi:type="dcterms:W3CDTF">2020-10-01T18:00:00Z</dcterms:created>
  <dcterms:modified xsi:type="dcterms:W3CDTF">2024-06-13T21:43:51Z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0x010100BA67A8D1C93CE148B30771AE176224ED</vt:lpwstr>
  </property>
</Properties>
</file>