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50" windowWidth="26610" windowHeight="8040" activeTab="2"/>
  </bookViews>
  <sheets>
    <sheet name="TRL Energy" sheetId="4" r:id="rId1"/>
    <sheet name="TRL CSP" sheetId="5" r:id="rId2"/>
    <sheet name="Dedicated Resources Energy" sheetId="6" r:id="rId3"/>
  </sheets>
  <externalReferences>
    <externalReference r:id="rId6"/>
    <externalReference r:id="rId7"/>
    <externalReference r:id="rId8"/>
  </externalReferences>
  <definedNames>
    <definedName name="CHWM">'[1]Init'!$B$6</definedName>
    <definedName name="Customer">'TRL Energy'!$B$8:$B$23</definedName>
    <definedName name="loadstart">'[1]Init'!$B$17</definedName>
    <definedName name="_xlnm.Print_Area" localSheetId="2">'Dedicated Resources Energy'!$A$1:$Z$31</definedName>
    <definedName name="_xlnm.Print_Area" localSheetId="1">'TRL CSP'!$A$1:$Z$31</definedName>
    <definedName name="_xlnm.Print_Area" localSheetId="0">'TRL Energy'!$A$1:$Z$31</definedName>
    <definedName name="RHWMlock">'[2]Init'!$C$14</definedName>
    <definedName name="startmonth">'[3]Init'!$C$12</definedName>
    <definedName name="_xlnm.Print_Titles" localSheetId="0">'TRL Energy'!$A:$B</definedName>
    <definedName name="_xlnm.Print_Titles" localSheetId="1">'TRL CSP'!$A:$B</definedName>
    <definedName name="_xlnm.Print_Titles" localSheetId="2">'Dedicated Resources Energy'!$A:$B,'Dedicated Resources Energy'!$1:$2</definedName>
  </definedNames>
  <calcPr calcId="145621"/>
</workbook>
</file>

<file path=xl/sharedStrings.xml><?xml version="1.0" encoding="utf-8"?>
<sst xmlns="http://schemas.openxmlformats.org/spreadsheetml/2006/main" count="157" uniqueCount="37">
  <si>
    <t>BES No</t>
  </si>
  <si>
    <t>MWh</t>
  </si>
  <si>
    <t>BENTON PUD</t>
  </si>
  <si>
    <t>CLARK PUD</t>
  </si>
  <si>
    <t>CLATSKANIE PUD</t>
  </si>
  <si>
    <t>COWLITZ</t>
  </si>
  <si>
    <t>EMERALD</t>
  </si>
  <si>
    <t>EWEB</t>
  </si>
  <si>
    <t>FRANKLIN PUD</t>
  </si>
  <si>
    <t>GRAYS HARBOR PUD</t>
  </si>
  <si>
    <t>IDAHO FALLS</t>
  </si>
  <si>
    <t>LEWIS PUD</t>
  </si>
  <si>
    <t>OKANOGAN PUD</t>
  </si>
  <si>
    <t>PACIFIC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</si>
  <si>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</si>
  <si>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</si>
  <si>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</si>
  <si>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</si>
  <si>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</si>
  <si>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</si>
  <si>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</si>
  <si>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</si>
  <si>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</si>
  <si>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</si>
  <si>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</si>
  <si>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</si>
  <si>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</si>
  <si>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</si>
  <si>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</si>
  <si>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</si>
  <si>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>FY2017 Measured - Total Retail Load Monthly Energy</t>
  </si>
  <si>
    <t xml:space="preserve">FY2019 Forecast - Total Retail Load Monthly Energy </t>
  </si>
  <si>
    <t>FY2017 Measured - Monthly Customer System Peak</t>
  </si>
  <si>
    <t xml:space="preserve">FY2019 Forecast - Monthly Customer System Peak </t>
  </si>
  <si>
    <t>FY2017 Total Dedicated Resources - Monthly Energy</t>
  </si>
  <si>
    <t>FY2019 Total Dedicated Resources - Monthly Energy</t>
  </si>
  <si>
    <t>Prepared by BPA, September 14,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</si>
</sst>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"/>
    <numFmt numFmtId="167" formatCode="_(* #,##0_);_(* \(#,##0\);_(* &quot;-&quot;??_);_(@_)"/>
    <numFmt numFmtId="168" formatCode="_(* #,##0.00_);_(* \(\ #,##0.00\ \);_(* &quot;-&quot;??_);_(\ @_ \)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4" applyNumberFormat="0" applyAlignment="0" applyProtection="0"/>
    <xf numFmtId="0" fontId="38" fillId="29" borderId="15" applyNumberFormat="0" applyAlignment="0" applyProtection="0"/>
    <xf numFmtId="0" fontId="39" fillId="29" borderId="14" applyNumberFormat="0" applyAlignment="0" applyProtection="0"/>
    <xf numFmtId="0" fontId="40" fillId="0" borderId="16" applyNumberFormat="0" applyFill="0" applyAlignment="0" applyProtection="0"/>
    <xf numFmtId="0" fontId="41" fillId="30" borderId="17" applyNumberFormat="0" applyAlignment="0" applyProtection="0"/>
    <xf numFmtId="0" fontId="42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168" fontId="47" fillId="0" borderId="0" applyFont="0" applyFill="0" applyBorder="0" applyAlignment="0" applyProtection="0"/>
    <xf numFmtId="0" fontId="4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8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0" applyFont="1"/>
    <xf numFmtId="0" fontId="25" fillId="0" borderId="0" xfId="57" applyFont="1">
      <alignment/>
      <protection/>
    </xf>
    <xf numFmtId="164" fontId="24" fillId="0" borderId="0" xfId="57" applyNumberFormat="1" applyFont="1" applyFill="1" applyAlignment="1">
      <alignment horizontal="center"/>
      <protection/>
    </xf>
    <xf numFmtId="0" fontId="26" fillId="0" borderId="0" xfId="0" applyFont="1" applyFill="1"/>
    <xf numFmtId="0" fontId="24" fillId="0" borderId="0" xfId="0" applyFont="1" applyFill="1"/>
    <xf numFmtId="0" fontId="27" fillId="0" borderId="0" xfId="57" applyFont="1">
      <alignment/>
      <protection/>
    </xf>
    <xf numFmtId="3" fontId="24" fillId="0" borderId="0" xfId="0" applyNumberFormat="1" applyFont="1"/>
    <xf numFmtId="164" fontId="24" fillId="0" borderId="0" xfId="0" applyNumberFormat="1" applyFont="1"/>
    <xf numFmtId="0" fontId="24" fillId="0" borderId="0" xfId="0" applyFont="1" applyFill="1" applyBorder="1"/>
    <xf numFmtId="3" fontId="24" fillId="0" borderId="20" xfId="57" applyNumberFormat="1" applyFont="1" applyFill="1" applyBorder="1" applyAlignment="1">
      <alignment horizontal="center"/>
      <protection/>
    </xf>
    <xf numFmtId="0" fontId="24" fillId="0" borderId="21" xfId="57" applyFont="1" applyFill="1" applyBorder="1">
      <alignment/>
      <protection/>
    </xf>
    <xf numFmtId="0" fontId="24" fillId="0" borderId="22" xfId="57" applyFont="1" applyFill="1" applyBorder="1">
      <alignment/>
      <protection/>
    </xf>
    <xf numFmtId="3" fontId="24" fillId="0" borderId="21" xfId="57" applyNumberFormat="1" applyFont="1" applyFill="1" applyBorder="1" applyAlignment="1">
      <alignment horizontal="center"/>
      <protection/>
    </xf>
    <xf numFmtId="3" fontId="24" fillId="0" borderId="22" xfId="57" applyNumberFormat="1" applyFont="1" applyFill="1" applyBorder="1" applyAlignment="1">
      <alignment horizontal="center"/>
      <protection/>
    </xf>
    <xf numFmtId="0" fontId="24" fillId="20" borderId="23" xfId="57" applyFont="1" applyFill="1" applyBorder="1">
      <alignment/>
      <protection/>
    </xf>
    <xf numFmtId="0" fontId="24" fillId="20" borderId="24" xfId="57" applyFont="1" applyFill="1" applyBorder="1">
      <alignment/>
      <protection/>
    </xf>
    <xf numFmtId="3" fontId="24" fillId="20" borderId="23" xfId="57" applyNumberFormat="1" applyFont="1" applyFill="1" applyBorder="1" applyAlignment="1">
      <alignment horizontal="center"/>
      <protection/>
    </xf>
    <xf numFmtId="3" fontId="24" fillId="20" borderId="25" xfId="57" applyNumberFormat="1" applyFont="1" applyFill="1" applyBorder="1" applyAlignment="1">
      <alignment horizontal="center"/>
      <protection/>
    </xf>
    <xf numFmtId="3" fontId="24" fillId="20" borderId="24" xfId="57" applyNumberFormat="1" applyFont="1" applyFill="1" applyBorder="1" applyAlignment="1">
      <alignment horizontal="center"/>
      <protection/>
    </xf>
    <xf numFmtId="0" fontId="24" fillId="20" borderId="21" xfId="57" applyFont="1" applyFill="1" applyBorder="1">
      <alignment/>
      <protection/>
    </xf>
    <xf numFmtId="0" fontId="24" fillId="20" borderId="22" xfId="57" applyFont="1" applyFill="1" applyBorder="1">
      <alignment/>
      <protection/>
    </xf>
    <xf numFmtId="3" fontId="24" fillId="20" borderId="21" xfId="57" applyNumberFormat="1" applyFont="1" applyFill="1" applyBorder="1" applyAlignment="1">
      <alignment horizontal="center"/>
      <protection/>
    </xf>
    <xf numFmtId="3" fontId="24" fillId="20" borderId="20" xfId="57" applyNumberFormat="1" applyFont="1" applyFill="1" applyBorder="1" applyAlignment="1">
      <alignment horizontal="center"/>
      <protection/>
    </xf>
    <xf numFmtId="3" fontId="24" fillId="20" borderId="22" xfId="57" applyNumberFormat="1" applyFont="1" applyFill="1" applyBorder="1" applyAlignment="1">
      <alignment horizontal="center"/>
      <protection/>
    </xf>
    <xf numFmtId="0" fontId="28" fillId="0" borderId="26" xfId="57" applyFont="1" applyFill="1" applyBorder="1" applyAlignment="1">
      <alignment horizontal="center"/>
      <protection/>
    </xf>
    <xf numFmtId="0" fontId="28" fillId="0" borderId="27" xfId="57" applyFont="1" applyFill="1" applyBorder="1" applyAlignment="1">
      <alignment horizontal="center"/>
      <protection/>
    </xf>
    <xf numFmtId="0" fontId="28" fillId="0" borderId="28" xfId="57" applyFont="1" applyFill="1" applyBorder="1" applyAlignment="1">
      <alignment horizontal="center"/>
      <protection/>
    </xf>
    <xf numFmtId="164" fontId="24" fillId="0" borderId="0" xfId="0" applyNumberFormat="1" applyFont="1" applyFill="1"/>
    <xf numFmtId="0" fontId="28" fillId="0" borderId="0" xfId="0" applyFont="1"/>
    <xf numFmtId="3" fontId="24" fillId="0" borderId="0" xfId="0" applyNumberFormat="1" applyFont="1" applyFill="1"/>
    <xf numFmtId="0" fontId="24" fillId="0" borderId="0" xfId="57" applyFont="1" applyFill="1" applyBorder="1">
      <alignment/>
      <protection/>
    </xf>
    <xf numFmtId="3" fontId="24" fillId="0" borderId="0" xfId="0" applyNumberFormat="1" applyFont="1" applyFill="1" applyBorder="1"/>
    <xf numFmtId="3" fontId="24" fillId="0" borderId="0" xfId="57" applyNumberFormat="1" applyFont="1" applyFill="1" applyBorder="1" applyAlignment="1">
      <alignment horizontal="center"/>
      <protection/>
    </xf>
    <xf numFmtId="0" fontId="24" fillId="0" borderId="0" xfId="0" applyFont="1" applyBorder="1"/>
    <xf numFmtId="0" fontId="24" fillId="0" borderId="0" xfId="57" applyFont="1" applyFill="1">
      <alignment/>
      <protection/>
    </xf>
    <xf numFmtId="164" fontId="24" fillId="0" borderId="0" xfId="57" applyNumberFormat="1" applyFont="1" applyFill="1" applyBorder="1" applyAlignment="1">
      <alignment horizontal="center"/>
      <protection/>
    </xf>
    <xf numFmtId="0" fontId="29" fillId="0" borderId="0" xfId="57" applyFont="1" applyFill="1" applyBorder="1">
      <alignment/>
      <protection/>
    </xf>
    <xf numFmtId="165" fontId="24" fillId="20" borderId="25" xfId="57" applyNumberFormat="1" applyFont="1" applyFill="1" applyBorder="1" applyAlignment="1">
      <alignment horizontal="center"/>
      <protection/>
    </xf>
    <xf numFmtId="165" fontId="24" fillId="20" borderId="24" xfId="57" applyNumberFormat="1" applyFont="1" applyFill="1" applyBorder="1" applyAlignment="1">
      <alignment horizontal="center"/>
      <protection/>
    </xf>
    <xf numFmtId="165" fontId="24" fillId="0" borderId="20" xfId="57" applyNumberFormat="1" applyFont="1" applyFill="1" applyBorder="1" applyAlignment="1">
      <alignment horizontal="center"/>
      <protection/>
    </xf>
    <xf numFmtId="165" fontId="24" fillId="0" borderId="22" xfId="57" applyNumberFormat="1" applyFont="1" applyFill="1" applyBorder="1" applyAlignment="1">
      <alignment horizontal="center"/>
      <protection/>
    </xf>
    <xf numFmtId="165" fontId="24" fillId="20" borderId="20" xfId="57" applyNumberFormat="1" applyFont="1" applyFill="1" applyBorder="1" applyAlignment="1">
      <alignment horizontal="center"/>
      <protection/>
    </xf>
    <xf numFmtId="165" fontId="24" fillId="20" borderId="22" xfId="57" applyNumberFormat="1" applyFont="1" applyFill="1" applyBorder="1" applyAlignment="1">
      <alignment horizontal="center"/>
      <protection/>
    </xf>
    <xf numFmtId="165" fontId="24" fillId="20" borderId="23" xfId="57" applyNumberFormat="1" applyFont="1" applyFill="1" applyBorder="1" applyAlignment="1">
      <alignment horizontal="center"/>
      <protection/>
    </xf>
    <xf numFmtId="165" fontId="24" fillId="0" borderId="21" xfId="57" applyNumberFormat="1" applyFont="1" applyFill="1" applyBorder="1" applyAlignment="1">
      <alignment horizontal="center"/>
      <protection/>
    </xf>
    <xf numFmtId="165" fontId="24" fillId="20" borderId="21" xfId="57" applyNumberFormat="1" applyFont="1" applyFill="1" applyBorder="1" applyAlignment="1">
      <alignment horizontal="center"/>
      <protection/>
    </xf>
    <xf numFmtId="1" fontId="24" fillId="0" borderId="0" xfId="0" applyNumberFormat="1" applyFont="1"/>
    <xf numFmtId="17" fontId="28" fillId="0" borderId="29" xfId="57" applyNumberFormat="1" applyFont="1" applyFill="1" applyBorder="1" applyAlignment="1">
      <alignment horizontal="center" wrapText="1"/>
      <protection/>
    </xf>
    <xf numFmtId="17" fontId="28" fillId="0" borderId="30" xfId="57" applyNumberFormat="1" applyFont="1" applyFill="1" applyBorder="1" applyAlignment="1">
      <alignment horizontal="center" wrapText="1"/>
      <protection/>
    </xf>
    <xf numFmtId="166" fontId="24" fillId="0" borderId="0" xfId="0" applyNumberFormat="1" applyFont="1"/>
    <xf numFmtId="0" fontId="24" fillId="56" borderId="21" xfId="57" applyFont="1" applyFill="1" applyBorder="1">
      <alignment/>
      <protection/>
    </xf>
    <xf numFmtId="0" fontId="24" fillId="56" borderId="22" xfId="57" applyFont="1" applyFill="1" applyBorder="1">
      <alignment/>
      <protection/>
    </xf>
    <xf numFmtId="3" fontId="24" fillId="56" borderId="21" xfId="57" applyNumberFormat="1" applyFont="1" applyFill="1" applyBorder="1" applyAlignment="1">
      <alignment horizontal="center"/>
      <protection/>
    </xf>
    <xf numFmtId="3" fontId="24" fillId="56" borderId="20" xfId="57" applyNumberFormat="1" applyFont="1" applyFill="1" applyBorder="1" applyAlignment="1">
      <alignment horizontal="center"/>
      <protection/>
    </xf>
    <xf numFmtId="3" fontId="24" fillId="56" borderId="22" xfId="57" applyNumberFormat="1" applyFont="1" applyFill="1" applyBorder="1" applyAlignment="1">
      <alignment horizontal="center"/>
      <protection/>
    </xf>
    <xf numFmtId="0" fontId="24" fillId="56" borderId="26" xfId="57" applyFont="1" applyFill="1" applyBorder="1">
      <alignment/>
      <protection/>
    </xf>
    <xf numFmtId="0" fontId="24" fillId="56" borderId="28" xfId="57" applyFont="1" applyFill="1" applyBorder="1">
      <alignment/>
      <protection/>
    </xf>
    <xf numFmtId="3" fontId="24" fillId="56" borderId="26" xfId="57" applyNumberFormat="1" applyFont="1" applyFill="1" applyBorder="1" applyAlignment="1">
      <alignment horizontal="center"/>
      <protection/>
    </xf>
    <xf numFmtId="3" fontId="24" fillId="56" borderId="27" xfId="57" applyNumberFormat="1" applyFont="1" applyFill="1" applyBorder="1" applyAlignment="1">
      <alignment horizontal="center"/>
      <protection/>
    </xf>
    <xf numFmtId="3" fontId="24" fillId="56" borderId="28" xfId="57" applyNumberFormat="1" applyFont="1" applyFill="1" applyBorder="1" applyAlignment="1">
      <alignment horizontal="center"/>
      <protection/>
    </xf>
    <xf numFmtId="0" fontId="24" fillId="57" borderId="21" xfId="57" applyFont="1" applyFill="1" applyBorder="1">
      <alignment/>
      <protection/>
    </xf>
    <xf numFmtId="0" fontId="24" fillId="57" borderId="22" xfId="57" applyFont="1" applyFill="1" applyBorder="1">
      <alignment/>
      <protection/>
    </xf>
    <xf numFmtId="3" fontId="24" fillId="57" borderId="21" xfId="57" applyNumberFormat="1" applyFont="1" applyFill="1" applyBorder="1" applyAlignment="1">
      <alignment horizontal="center"/>
      <protection/>
    </xf>
    <xf numFmtId="3" fontId="24" fillId="57" borderId="20" xfId="57" applyNumberFormat="1" applyFont="1" applyFill="1" applyBorder="1" applyAlignment="1">
      <alignment horizontal="center"/>
      <protection/>
    </xf>
    <xf numFmtId="3" fontId="24" fillId="57" borderId="22" xfId="57" applyNumberFormat="1" applyFont="1" applyFill="1" applyBorder="1" applyAlignment="1">
      <alignment horizontal="center"/>
      <protection/>
    </xf>
    <xf numFmtId="1" fontId="24" fillId="0" borderId="0" xfId="0" applyNumberFormat="1" applyFont="1" applyFill="1"/>
    <xf numFmtId="0" fontId="24" fillId="0" borderId="26" xfId="57" applyFont="1" applyFill="1" applyBorder="1">
      <alignment/>
      <protection/>
    </xf>
    <xf numFmtId="0" fontId="24" fillId="0" borderId="28" xfId="57" applyFont="1" applyFill="1" applyBorder="1">
      <alignment/>
      <protection/>
    </xf>
    <xf numFmtId="3" fontId="24" fillId="0" borderId="26" xfId="57" applyNumberFormat="1" applyFont="1" applyFill="1" applyBorder="1" applyAlignment="1">
      <alignment horizontal="center"/>
      <protection/>
    </xf>
    <xf numFmtId="3" fontId="24" fillId="0" borderId="27" xfId="57" applyNumberFormat="1" applyFont="1" applyFill="1" applyBorder="1" applyAlignment="1">
      <alignment horizontal="center"/>
      <protection/>
    </xf>
    <xf numFmtId="3" fontId="24" fillId="0" borderId="28" xfId="57" applyNumberFormat="1" applyFont="1" applyFill="1" applyBorder="1" applyAlignment="1">
      <alignment horizontal="center"/>
      <protection/>
    </xf>
    <xf numFmtId="165" fontId="24" fillId="56" borderId="21" xfId="57" applyNumberFormat="1" applyFont="1" applyFill="1" applyBorder="1" applyAlignment="1">
      <alignment horizontal="center"/>
      <protection/>
    </xf>
    <xf numFmtId="165" fontId="24" fillId="56" borderId="20" xfId="57" applyNumberFormat="1" applyFont="1" applyFill="1" applyBorder="1" applyAlignment="1">
      <alignment horizontal="center"/>
      <protection/>
    </xf>
    <xf numFmtId="165" fontId="24" fillId="56" borderId="22" xfId="57" applyNumberFormat="1" applyFont="1" applyFill="1" applyBorder="1" applyAlignment="1">
      <alignment horizontal="center"/>
      <protection/>
    </xf>
    <xf numFmtId="165" fontId="24" fillId="56" borderId="26" xfId="57" applyNumberFormat="1" applyFont="1" applyFill="1" applyBorder="1" applyAlignment="1">
      <alignment horizontal="center"/>
      <protection/>
    </xf>
    <xf numFmtId="165" fontId="24" fillId="56" borderId="27" xfId="57" applyNumberFormat="1" applyFont="1" applyFill="1" applyBorder="1" applyAlignment="1">
      <alignment horizontal="center"/>
      <protection/>
    </xf>
    <xf numFmtId="165" fontId="24" fillId="56" borderId="28" xfId="57" applyNumberFormat="1" applyFont="1" applyFill="1" applyBorder="1" applyAlignment="1">
      <alignment horizontal="center"/>
      <protection/>
    </xf>
    <xf numFmtId="165" fontId="24" fillId="57" borderId="21" xfId="57" applyNumberFormat="1" applyFont="1" applyFill="1" applyBorder="1" applyAlignment="1">
      <alignment horizontal="center"/>
      <protection/>
    </xf>
    <xf numFmtId="165" fontId="24" fillId="57" borderId="20" xfId="57" applyNumberFormat="1" applyFont="1" applyFill="1" applyBorder="1" applyAlignment="1">
      <alignment horizontal="center"/>
      <protection/>
    </xf>
    <xf numFmtId="165" fontId="24" fillId="57" borderId="22" xfId="57" applyNumberFormat="1" applyFont="1" applyFill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5" fillId="0" borderId="0" xfId="57" applyFont="1" applyBorder="1">
      <alignment/>
      <protection/>
    </xf>
    <xf numFmtId="167" fontId="24" fillId="0" borderId="0" xfId="18" applyNumberFormat="1" applyFont="1"/>
    <xf numFmtId="10" fontId="24" fillId="0" borderId="0" xfId="15" applyNumberFormat="1" applyFont="1"/>
    <xf numFmtId="9" fontId="24" fillId="0" borderId="0" xfId="15" applyFont="1" applyFill="1" applyBorder="1" applyAlignment="1">
      <alignment horizontal="center"/>
    </xf>
    <xf numFmtId="17" fontId="28" fillId="0" borderId="31" xfId="57" applyNumberFormat="1" applyFont="1" applyFill="1" applyBorder="1" applyAlignment="1">
      <alignment horizontal="center" wrapText="1"/>
      <protection/>
    </xf>
    <xf numFmtId="3" fontId="46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0" xfId="0" applyBorder="1"/>
    <xf numFmtId="0" fontId="28" fillId="0" borderId="32" xfId="57" applyFont="1" applyFill="1" applyBorder="1" applyAlignment="1">
      <alignment horizontal="center"/>
      <protection/>
    </xf>
    <xf numFmtId="0" fontId="28" fillId="0" borderId="33" xfId="57" applyFont="1" applyFill="1" applyBorder="1" applyAlignment="1">
      <alignment horizontal="center"/>
      <protection/>
    </xf>
    <xf numFmtId="0" fontId="28" fillId="0" borderId="34" xfId="57" applyFont="1" applyFill="1" applyBorder="1" applyAlignment="1">
      <alignment horizontal="center"/>
      <protection/>
    </xf>
    <xf numFmtId="0" fontId="28" fillId="0" borderId="35" xfId="57" applyFont="1" applyFill="1" applyBorder="1" applyAlignment="1">
      <alignment horizontal="center"/>
      <protection/>
    </xf>
    <xf numFmtId="0" fontId="28" fillId="0" borderId="36" xfId="57" applyFont="1" applyFill="1" applyBorder="1" applyAlignment="1">
      <alignment horizontal="center"/>
      <protection/>
    </xf>
    <xf numFmtId="0" fontId="28" fillId="0" borderId="37" xfId="57" applyFont="1" applyFill="1" applyBorder="1" applyAlignment="1">
      <alignment horizontal="center"/>
      <protection/>
    </xf>
    <xf numFmtId="0" fontId="28" fillId="0" borderId="38" xfId="57" applyFont="1" applyFill="1" applyBorder="1" applyAlignment="1">
      <alignment horizontal="center"/>
      <protection/>
    </xf>
    <xf numFmtId="0" fontId="28" fillId="0" borderId="39" xfId="57" applyFont="1" applyFill="1" applyBorder="1" applyAlignment="1">
      <alignment horizontal="center"/>
      <protection/>
    </xf>
    <xf numFmtId="0" fontId="28" fillId="0" borderId="40" xfId="57" applyFont="1" applyFill="1" applyBorder="1" applyAlignment="1">
      <alignment horizontal="center"/>
      <protection/>
    </xf>
    <xf numFmtId="0" fontId="28" fillId="0" borderId="38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</cellXfs>
  <cellStyles count="2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2 3" xfId="70"/>
    <cellStyle name="Percent 2 3" xfId="71"/>
    <cellStyle name="Normal 3" xfId="72"/>
    <cellStyle name="Normal 4" xfId="73"/>
    <cellStyle name="Currency 2" xfId="74"/>
    <cellStyle name="Normal 5" xfId="75"/>
    <cellStyle name="Title 2" xfId="76"/>
    <cellStyle name="Heading 1 2" xfId="77"/>
    <cellStyle name="Heading 2 2" xfId="78"/>
    <cellStyle name="Heading 3 2" xfId="79"/>
    <cellStyle name="Heading 4 2" xfId="80"/>
    <cellStyle name="Good 2" xfId="81"/>
    <cellStyle name="Bad 2" xfId="82"/>
    <cellStyle name="Neutral 2" xfId="83"/>
    <cellStyle name="Input 2" xfId="84"/>
    <cellStyle name="Output 2" xfId="85"/>
    <cellStyle name="Calculation 2" xfId="86"/>
    <cellStyle name="Linked Cell 2" xfId="87"/>
    <cellStyle name="Check Cell 2" xfId="88"/>
    <cellStyle name="Warning Text 2" xfId="89"/>
    <cellStyle name="Note 2" xfId="90"/>
    <cellStyle name="Explanatory Text 2" xfId="91"/>
    <cellStyle name="Total 2" xfId="92"/>
    <cellStyle name="Accent1 2" xfId="93"/>
    <cellStyle name="20% - Accent1 2" xfId="94"/>
    <cellStyle name="40% - Accent1 2" xfId="95"/>
    <cellStyle name="60% - Accent1 2" xfId="96"/>
    <cellStyle name="Accent2 2" xfId="97"/>
    <cellStyle name="20% - Accent2 2" xfId="98"/>
    <cellStyle name="40% - Accent2 2" xfId="99"/>
    <cellStyle name="60% - Accent2 2" xfId="100"/>
    <cellStyle name="Accent3 2" xfId="101"/>
    <cellStyle name="20% - Accent3 2" xfId="102"/>
    <cellStyle name="40% - Accent3 2" xfId="103"/>
    <cellStyle name="60% - Accent3 2" xfId="104"/>
    <cellStyle name="Accent4 2" xfId="105"/>
    <cellStyle name="20% - Accent4 2" xfId="106"/>
    <cellStyle name="40% - Accent4 2" xfId="107"/>
    <cellStyle name="60% - Accent4 2" xfId="108"/>
    <cellStyle name="Accent5 2" xfId="109"/>
    <cellStyle name="20% - Accent5 2" xfId="110"/>
    <cellStyle name="40% - Accent5 2" xfId="111"/>
    <cellStyle name="60% - Accent5 2" xfId="112"/>
    <cellStyle name="Accent6 2" xfId="113"/>
    <cellStyle name="20% - Accent6 2" xfId="114"/>
    <cellStyle name="40% - Accent6 2" xfId="115"/>
    <cellStyle name="60% - Accent6 2" xfId="116"/>
    <cellStyle name="Normal 6" xfId="117"/>
    <cellStyle name="Currency 3" xfId="118"/>
    <cellStyle name="Percent 3" xfId="119"/>
    <cellStyle name="Comma 2" xfId="120"/>
    <cellStyle name="Comma 4" xfId="121"/>
    <cellStyle name="Currency 4" xfId="122"/>
    <cellStyle name="Normal 2 2" xfId="123"/>
    <cellStyle name="Comma 10 4" xfId="124"/>
    <cellStyle name="Normal 16" xfId="125"/>
    <cellStyle name="Normal 14" xfId="126"/>
    <cellStyle name="Comma 3" xfId="127"/>
    <cellStyle name="Hyperlink 2" xfId="128"/>
    <cellStyle name="Normal 10" xfId="129"/>
    <cellStyle name="Normal 11" xfId="130"/>
    <cellStyle name="Normal 12" xfId="131"/>
    <cellStyle name="Normal 13" xfId="132"/>
    <cellStyle name="Normal 2 2 2" xfId="133"/>
    <cellStyle name="Normal 3 4" xfId="134"/>
    <cellStyle name="Normal 3 2" xfId="135"/>
    <cellStyle name="Normal 3 3" xfId="136"/>
    <cellStyle name="Normal 4 2" xfId="137"/>
    <cellStyle name="Normal 5 2" xfId="138"/>
    <cellStyle name="Normal 6 2" xfId="139"/>
    <cellStyle name="Normal 7" xfId="140"/>
    <cellStyle name="Normal 8" xfId="141"/>
    <cellStyle name="Normal 9" xfId="142"/>
    <cellStyle name="Percent 2 2" xfId="143"/>
    <cellStyle name="Percent 4" xfId="144"/>
    <cellStyle name="60% - Accent6 2 2" xfId="145"/>
    <cellStyle name="Accent3 2 2" xfId="146"/>
    <cellStyle name="Accent2 2 2" xfId="147"/>
    <cellStyle name="Accent1 2 2" xfId="148"/>
    <cellStyle name="60% - Accent5 2 2" xfId="149"/>
    <cellStyle name="60% - Accent4 2 2" xfId="150"/>
    <cellStyle name="60% - Accent3 2 2" xfId="151"/>
    <cellStyle name="60% - Accent2 2 2" xfId="152"/>
    <cellStyle name="60% - Accent1 2 2" xfId="153"/>
    <cellStyle name="40% - Accent6 2 2" xfId="154"/>
    <cellStyle name="40% - Accent5 2 2" xfId="155"/>
    <cellStyle name="40% - Accent4 2 2" xfId="156"/>
    <cellStyle name="40% - Accent3 2 2" xfId="157"/>
    <cellStyle name="40% - Accent2 2 2" xfId="158"/>
    <cellStyle name="40% - Accent1 2 2" xfId="159"/>
    <cellStyle name="20% - Accent6 2 2" xfId="160"/>
    <cellStyle name="20% - Accent5 2 2" xfId="161"/>
    <cellStyle name="20% - Accent4 2 2" xfId="162"/>
    <cellStyle name="20% - Accent3 2 2" xfId="163"/>
    <cellStyle name="20% - Accent2 2 2" xfId="164"/>
    <cellStyle name="20% - Accent1 2 2" xfId="165"/>
    <cellStyle name="Normal 15" xfId="166"/>
    <cellStyle name="Accent4 2 2" xfId="167"/>
    <cellStyle name="Accent5 2 2" xfId="168"/>
    <cellStyle name="Accent6 2 2" xfId="169"/>
    <cellStyle name="Bad 2 2" xfId="170"/>
    <cellStyle name="Calculation 2 2" xfId="171"/>
    <cellStyle name="Check Cell 2 2" xfId="172"/>
    <cellStyle name="Explanatory Text 2 2" xfId="173"/>
    <cellStyle name="Good 2 2" xfId="174"/>
    <cellStyle name="Heading 1 2 2" xfId="175"/>
    <cellStyle name="Heading 2 2 2" xfId="176"/>
    <cellStyle name="Heading 3 2 2" xfId="177"/>
    <cellStyle name="Heading 4 2 2" xfId="178"/>
    <cellStyle name="Input 2 2" xfId="179"/>
    <cellStyle name="Linked Cell 2 2" xfId="180"/>
    <cellStyle name="Neutral 2 2" xfId="181"/>
    <cellStyle name="Note 2 2" xfId="182"/>
    <cellStyle name="Output 2 2" xfId="183"/>
    <cellStyle name="Title 2 2" xfId="184"/>
    <cellStyle name="Total 2 2" xfId="185"/>
    <cellStyle name="Warning Text 2 2" xfId="186"/>
    <cellStyle name="Comma 3 2" xfId="187"/>
    <cellStyle name="Percent 5" xfId="188"/>
    <cellStyle name="Percent 6" xfId="189"/>
    <cellStyle name="Normal 17" xfId="190"/>
    <cellStyle name="Percent 7" xfId="191"/>
    <cellStyle name="20% - Accent1 2 3" xfId="192"/>
    <cellStyle name="20% - Accent2 2 3" xfId="193"/>
    <cellStyle name="20% - Accent3 2 3" xfId="194"/>
    <cellStyle name="20% - Accent4 2 3" xfId="195"/>
    <cellStyle name="20% - Accent5 2 3" xfId="196"/>
    <cellStyle name="20% - Accent6 2 3" xfId="197"/>
    <cellStyle name="40% - Accent1 2 3" xfId="198"/>
    <cellStyle name="40% - Accent2 2 3" xfId="199"/>
    <cellStyle name="40% - Accent3 2 3" xfId="200"/>
    <cellStyle name="40% - Accent4 2 3" xfId="201"/>
    <cellStyle name="40% - Accent5 2 3" xfId="202"/>
    <cellStyle name="40% - Accent6 2 3" xfId="203"/>
    <cellStyle name="Comma 3 3" xfId="204"/>
    <cellStyle name="Currency 2 2" xfId="205"/>
    <cellStyle name="Normal 10 2" xfId="206"/>
    <cellStyle name="Normal 11 2" xfId="207"/>
    <cellStyle name="Normal 12 2" xfId="208"/>
    <cellStyle name="Normal 13 2" xfId="209"/>
    <cellStyle name="Normal 15 2" xfId="210"/>
    <cellStyle name="Normal 16 2" xfId="211"/>
    <cellStyle name="Normal 17 2" xfId="212"/>
    <cellStyle name="Normal 2 2 2 2" xfId="213"/>
    <cellStyle name="Normal 3 5" xfId="214"/>
    <cellStyle name="Normal 4 3" xfId="215"/>
    <cellStyle name="Normal 4 2 2" xfId="216"/>
    <cellStyle name="Normal 5 3" xfId="217"/>
    <cellStyle name="Normal 5 2 2" xfId="218"/>
    <cellStyle name="Normal 6 2 2" xfId="219"/>
    <cellStyle name="Normal 7 2" xfId="220"/>
    <cellStyle name="Normal 8 2" xfId="221"/>
    <cellStyle name="Normal 9 2" xfId="222"/>
    <cellStyle name="Note 2 3" xfId="223"/>
    <cellStyle name="Percent 5 2" xfId="224"/>
    <cellStyle name="Percent 6 2" xfId="225"/>
    <cellStyle name="Percent 7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$newTRM_2009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TRMbd_B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WP2012ipP_2012_working_201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workbookViewId="0" topLeftCell="A1">
      <pane xSplit="2" ySplit="7" topLeftCell="H8" activePane="bottomRight" state="frozen"/>
      <selection pane="topRight" activeCell="C1" sqref="C1"/>
      <selection pane="bottomLeft" activeCell="A8" sqref="A8"/>
      <selection pane="bottomRight" activeCell="O8" sqref="O8:Z8"/>
    </sheetView>
  </sheetViews>
  <sheetFormatPr defaultColWidth="9.140625" defaultRowHeight="12.75"/>
  <cols>
    <col min="1" max="1" width="9.140625" style="3" customWidth="1"/>
    <col min="2" max="2" width="22.28125" style="3" customWidth="1"/>
    <col min="3" max="26" width="10.7109375" style="3" customWidth="1"/>
    <col min="27" max="28" width="9.140625" style="3" customWidth="1"/>
    <col min="29" max="30" width="9.8515625" style="3" bestFit="1" customWidth="1"/>
    <col min="31" max="31" width="9.140625" style="3" customWidth="1"/>
    <col min="32" max="32" width="10.140625" style="3" customWidth="1"/>
    <col min="33" max="16384" width="9.140625" style="3" customWidth="1"/>
  </cols>
  <sheetData>
    <row r="1" spans="1:15" ht="18.75">
      <c r="A1" s="8" t="s">
        <v>27</v>
      </c>
      <c r="B1" s="1"/>
      <c r="C1" s="2"/>
      <c r="K1" s="6"/>
      <c r="M1" s="6"/>
      <c r="N1" s="7"/>
      <c r="O1" s="7"/>
    </row>
    <row r="2" spans="1:26" ht="15.75">
      <c r="A2" s="4" t="s">
        <v>36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ht="13.5" thickBot="1">
      <c r="A5" s="91" t="s">
        <v>0</v>
      </c>
      <c r="B5" s="94" t="s">
        <v>23</v>
      </c>
      <c r="C5" s="97" t="s">
        <v>30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7" t="s">
        <v>31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</row>
    <row r="6" spans="1:26" ht="12.75">
      <c r="A6" s="92"/>
      <c r="B6" s="95"/>
      <c r="C6" s="50">
        <v>42644</v>
      </c>
      <c r="D6" s="51">
        <v>42675</v>
      </c>
      <c r="E6" s="51">
        <v>42705</v>
      </c>
      <c r="F6" s="51">
        <v>42736</v>
      </c>
      <c r="G6" s="51">
        <v>42767</v>
      </c>
      <c r="H6" s="51">
        <v>42795</v>
      </c>
      <c r="I6" s="51">
        <v>42826</v>
      </c>
      <c r="J6" s="51">
        <v>42856</v>
      </c>
      <c r="K6" s="51">
        <v>42887</v>
      </c>
      <c r="L6" s="51">
        <v>42917</v>
      </c>
      <c r="M6" s="51">
        <v>42948</v>
      </c>
      <c r="N6" s="88">
        <v>42979</v>
      </c>
      <c r="O6" s="50">
        <v>43374</v>
      </c>
      <c r="P6" s="51">
        <v>43405</v>
      </c>
      <c r="Q6" s="51">
        <v>43435</v>
      </c>
      <c r="R6" s="51">
        <v>43466</v>
      </c>
      <c r="S6" s="51">
        <v>43497</v>
      </c>
      <c r="T6" s="51">
        <v>43525</v>
      </c>
      <c r="U6" s="51">
        <v>43556</v>
      </c>
      <c r="V6" s="51">
        <v>43586</v>
      </c>
      <c r="W6" s="51">
        <v>43617</v>
      </c>
      <c r="X6" s="51">
        <v>43647</v>
      </c>
      <c r="Y6" s="51">
        <v>43678</v>
      </c>
      <c r="Z6" s="88">
        <v>43709</v>
      </c>
    </row>
    <row r="7" spans="1:26" ht="13.5" thickBot="1">
      <c r="A7" s="93"/>
      <c r="B7" s="96"/>
      <c r="C7" s="27" t="s">
        <v>1</v>
      </c>
      <c r="D7" s="28" t="s">
        <v>1</v>
      </c>
      <c r="E7" s="28" t="s">
        <v>1</v>
      </c>
      <c r="F7" s="28" t="s">
        <v>1</v>
      </c>
      <c r="G7" s="28" t="s">
        <v>1</v>
      </c>
      <c r="H7" s="28" t="s">
        <v>1</v>
      </c>
      <c r="I7" s="28" t="s">
        <v>1</v>
      </c>
      <c r="J7" s="28" t="s">
        <v>1</v>
      </c>
      <c r="K7" s="28" t="s">
        <v>1</v>
      </c>
      <c r="L7" s="28" t="s">
        <v>1</v>
      </c>
      <c r="M7" s="28" t="s">
        <v>1</v>
      </c>
      <c r="N7" s="29" t="s">
        <v>1</v>
      </c>
      <c r="O7" s="27" t="s">
        <v>1</v>
      </c>
      <c r="P7" s="28" t="s">
        <v>1</v>
      </c>
      <c r="Q7" s="28" t="s">
        <v>1</v>
      </c>
      <c r="R7" s="28" t="s">
        <v>1</v>
      </c>
      <c r="S7" s="28" t="s">
        <v>1</v>
      </c>
      <c r="T7" s="28" t="s">
        <v>1</v>
      </c>
      <c r="U7" s="28" t="s">
        <v>1</v>
      </c>
      <c r="V7" s="28" t="s">
        <v>1</v>
      </c>
      <c r="W7" s="28" t="s">
        <v>1</v>
      </c>
      <c r="X7" s="28" t="s">
        <v>1</v>
      </c>
      <c r="Y7" s="28" t="s">
        <v>1</v>
      </c>
      <c r="Z7" s="29" t="s">
        <v>1</v>
      </c>
    </row>
    <row r="8" spans="1:38" ht="12.75">
      <c r="A8" s="17">
        <v>10024</v>
      </c>
      <c r="B8" s="18" t="s">
        <v>2</v>
      </c>
      <c r="C8" s="19">
        <v>111707.274</v>
      </c>
      <c r="D8" s="20">
        <v>106862.667</v>
      </c>
      <c r="E8" s="20">
        <v>161073.239</v>
      </c>
      <c r="F8" s="20">
        <v>185872.222</v>
      </c>
      <c r="G8" s="20">
        <v>134437.417</v>
      </c>
      <c r="H8" s="20">
        <v>113289.961</v>
      </c>
      <c r="I8" s="20">
        <v>111009.714</v>
      </c>
      <c r="J8" s="20">
        <v>155632.627</v>
      </c>
      <c r="K8" s="20">
        <v>197016.577</v>
      </c>
      <c r="L8" s="20">
        <v>232805.061</v>
      </c>
      <c r="M8" s="20">
        <v>196511.345</v>
      </c>
      <c r="N8" s="21">
        <v>129581.514</v>
      </c>
      <c r="O8" s="19">
        <v>118663</v>
      </c>
      <c r="P8" s="20">
        <v>120874</v>
      </c>
      <c r="Q8" s="20">
        <v>152060</v>
      </c>
      <c r="R8" s="20">
        <v>152868</v>
      </c>
      <c r="S8" s="20">
        <v>118690</v>
      </c>
      <c r="T8" s="20">
        <v>116630</v>
      </c>
      <c r="U8" s="20">
        <v>126324</v>
      </c>
      <c r="V8" s="20">
        <v>162734</v>
      </c>
      <c r="W8" s="20">
        <v>200867</v>
      </c>
      <c r="X8" s="20">
        <v>227647</v>
      </c>
      <c r="Y8" s="20">
        <v>191391</v>
      </c>
      <c r="Z8" s="21">
        <v>134527</v>
      </c>
      <c r="AA8" s="32"/>
      <c r="AB8" s="9"/>
      <c r="AC8" s="9"/>
      <c r="AD8" s="86"/>
      <c r="AF8" s="9"/>
      <c r="AI8" s="49"/>
      <c r="AJ8" s="49"/>
      <c r="AK8" s="49"/>
      <c r="AL8" s="49"/>
    </row>
    <row r="9" spans="1:38" s="7" customFormat="1" ht="12.75">
      <c r="A9" s="13">
        <v>10103</v>
      </c>
      <c r="B9" s="14" t="s">
        <v>3</v>
      </c>
      <c r="C9" s="15">
        <v>351699.818</v>
      </c>
      <c r="D9" s="12">
        <v>369106.68</v>
      </c>
      <c r="E9" s="12">
        <v>512592.817</v>
      </c>
      <c r="F9" s="12">
        <v>550304.379</v>
      </c>
      <c r="G9" s="12">
        <v>430459.97</v>
      </c>
      <c r="H9" s="12">
        <v>420652.089</v>
      </c>
      <c r="I9" s="12">
        <v>364180.893</v>
      </c>
      <c r="J9" s="12">
        <v>349428.617</v>
      </c>
      <c r="K9" s="12">
        <v>337845.512</v>
      </c>
      <c r="L9" s="12">
        <v>361136.242</v>
      </c>
      <c r="M9" s="12">
        <v>390068.198</v>
      </c>
      <c r="N9" s="16">
        <v>345943.953</v>
      </c>
      <c r="O9" s="15">
        <v>346821.58858319395</v>
      </c>
      <c r="P9" s="12">
        <v>415402.34422090725</v>
      </c>
      <c r="Q9" s="12">
        <v>487253.30363777414</v>
      </c>
      <c r="R9" s="12">
        <v>474857.35471012804</v>
      </c>
      <c r="S9" s="12">
        <v>406596.39663129504</v>
      </c>
      <c r="T9" s="12">
        <v>405559.3945860586</v>
      </c>
      <c r="U9" s="12">
        <v>356309.6779090858</v>
      </c>
      <c r="V9" s="12">
        <v>343787.91542607493</v>
      </c>
      <c r="W9" s="12">
        <v>327780.0414005869</v>
      </c>
      <c r="X9" s="12">
        <v>362336.41262568545</v>
      </c>
      <c r="Y9" s="12">
        <v>365285.37580729375</v>
      </c>
      <c r="Z9" s="12">
        <v>332783.4535621742</v>
      </c>
      <c r="AA9" s="32"/>
      <c r="AB9" s="9"/>
      <c r="AC9" s="9"/>
      <c r="AD9" s="86"/>
      <c r="AE9" s="3"/>
      <c r="AF9" s="9"/>
      <c r="AG9" s="3"/>
      <c r="AH9" s="3"/>
      <c r="AI9" s="49"/>
      <c r="AJ9" s="49"/>
      <c r="AK9" s="49"/>
      <c r="AL9" s="49"/>
    </row>
    <row r="10" spans="1:38" ht="12.75">
      <c r="A10" s="22">
        <v>10105</v>
      </c>
      <c r="B10" s="23" t="s">
        <v>4</v>
      </c>
      <c r="C10" s="24">
        <v>78334.782</v>
      </c>
      <c r="D10" s="25">
        <v>73956.895</v>
      </c>
      <c r="E10" s="25">
        <v>82579.988</v>
      </c>
      <c r="F10" s="25">
        <v>83613.439</v>
      </c>
      <c r="G10" s="25">
        <v>75481.554</v>
      </c>
      <c r="H10" s="25">
        <v>79442.887</v>
      </c>
      <c r="I10" s="25">
        <v>106443.989</v>
      </c>
      <c r="J10" s="25">
        <v>104803.945</v>
      </c>
      <c r="K10" s="25">
        <v>103605.838</v>
      </c>
      <c r="L10" s="25">
        <v>100560.692</v>
      </c>
      <c r="M10" s="25">
        <v>106644.678</v>
      </c>
      <c r="N10" s="26">
        <v>95956.274</v>
      </c>
      <c r="O10" s="24">
        <v>63621</v>
      </c>
      <c r="P10" s="25">
        <v>63008</v>
      </c>
      <c r="Q10" s="25">
        <v>68060</v>
      </c>
      <c r="R10" s="25">
        <v>69442</v>
      </c>
      <c r="S10" s="25">
        <v>62783</v>
      </c>
      <c r="T10" s="25">
        <v>67609</v>
      </c>
      <c r="U10" s="25">
        <v>62412</v>
      </c>
      <c r="V10" s="25">
        <v>44725</v>
      </c>
      <c r="W10" s="25">
        <v>57807</v>
      </c>
      <c r="X10" s="25">
        <v>61878</v>
      </c>
      <c r="Y10" s="25">
        <v>61436</v>
      </c>
      <c r="Z10" s="26">
        <v>59815</v>
      </c>
      <c r="AA10" s="32"/>
      <c r="AB10" s="9"/>
      <c r="AC10" s="9"/>
      <c r="AD10" s="86"/>
      <c r="AF10" s="9"/>
      <c r="AI10" s="49"/>
      <c r="AJ10" s="49"/>
      <c r="AK10" s="49"/>
      <c r="AL10" s="49"/>
    </row>
    <row r="11" spans="1:38" s="7" customFormat="1" ht="12.75">
      <c r="A11" s="13">
        <v>10123</v>
      </c>
      <c r="B11" s="14" t="s">
        <v>5</v>
      </c>
      <c r="C11" s="15">
        <v>428324.851</v>
      </c>
      <c r="D11" s="12">
        <v>415878.346</v>
      </c>
      <c r="E11" s="12">
        <v>472118.497</v>
      </c>
      <c r="F11" s="12">
        <v>484836.808</v>
      </c>
      <c r="G11" s="12">
        <v>417969.208</v>
      </c>
      <c r="H11" s="12">
        <v>454047.663</v>
      </c>
      <c r="I11" s="12">
        <v>378510.172</v>
      </c>
      <c r="J11" s="12">
        <v>350932.176</v>
      </c>
      <c r="K11" s="12">
        <v>388438.952</v>
      </c>
      <c r="L11" s="12">
        <v>409253.823</v>
      </c>
      <c r="M11" s="12">
        <v>405150.673</v>
      </c>
      <c r="N11" s="16">
        <v>374520.132</v>
      </c>
      <c r="O11" s="15">
        <v>326364</v>
      </c>
      <c r="P11" s="12">
        <v>346617</v>
      </c>
      <c r="Q11" s="12">
        <v>380128</v>
      </c>
      <c r="R11" s="12">
        <v>381237</v>
      </c>
      <c r="S11" s="12">
        <v>331564</v>
      </c>
      <c r="T11" s="12">
        <v>355661</v>
      </c>
      <c r="U11" s="12">
        <v>314919</v>
      </c>
      <c r="V11" s="12">
        <v>322585</v>
      </c>
      <c r="W11" s="12">
        <v>306351</v>
      </c>
      <c r="X11" s="12">
        <v>316682</v>
      </c>
      <c r="Y11" s="12">
        <v>316883</v>
      </c>
      <c r="Z11" s="16">
        <v>302722</v>
      </c>
      <c r="AA11" s="32"/>
      <c r="AB11" s="9"/>
      <c r="AC11" s="9"/>
      <c r="AD11" s="86"/>
      <c r="AE11" s="3"/>
      <c r="AF11" s="9"/>
      <c r="AG11" s="3"/>
      <c r="AH11" s="3"/>
      <c r="AI11" s="49"/>
      <c r="AJ11" s="49"/>
      <c r="AK11" s="49"/>
      <c r="AL11" s="49"/>
    </row>
    <row r="12" spans="1:38" ht="12.75">
      <c r="A12" s="22">
        <v>10157</v>
      </c>
      <c r="B12" s="23" t="s">
        <v>6</v>
      </c>
      <c r="C12" s="24">
        <v>49034.096</v>
      </c>
      <c r="D12" s="25">
        <v>51341.026</v>
      </c>
      <c r="E12" s="25">
        <v>68628.075</v>
      </c>
      <c r="F12" s="25">
        <v>72868.734</v>
      </c>
      <c r="G12" s="25">
        <v>56872.12</v>
      </c>
      <c r="H12" s="25">
        <v>57234.931</v>
      </c>
      <c r="I12" s="25">
        <v>50433.337</v>
      </c>
      <c r="J12" s="25">
        <v>47873.763</v>
      </c>
      <c r="K12" s="25">
        <v>46807.913</v>
      </c>
      <c r="L12" s="25">
        <v>50822.35</v>
      </c>
      <c r="M12" s="25">
        <v>51745.829</v>
      </c>
      <c r="N12" s="26">
        <v>43299.48</v>
      </c>
      <c r="O12" s="24">
        <v>63071</v>
      </c>
      <c r="P12" s="25">
        <v>72131</v>
      </c>
      <c r="Q12" s="25">
        <v>80436</v>
      </c>
      <c r="R12" s="25">
        <v>78077</v>
      </c>
      <c r="S12" s="25">
        <v>69501</v>
      </c>
      <c r="T12" s="25">
        <v>69029</v>
      </c>
      <c r="U12" s="25">
        <v>66749</v>
      </c>
      <c r="V12" s="25">
        <v>62022</v>
      </c>
      <c r="W12" s="25">
        <v>60946</v>
      </c>
      <c r="X12" s="25">
        <v>65345</v>
      </c>
      <c r="Y12" s="25">
        <v>65387</v>
      </c>
      <c r="Z12" s="26">
        <v>59601</v>
      </c>
      <c r="AA12" s="32"/>
      <c r="AB12" s="9"/>
      <c r="AC12" s="9"/>
      <c r="AD12" s="86"/>
      <c r="AF12" s="9"/>
      <c r="AI12" s="49"/>
      <c r="AJ12" s="49"/>
      <c r="AK12" s="49"/>
      <c r="AL12" s="49"/>
    </row>
    <row r="13" spans="1:38" s="7" customFormat="1" ht="12.75">
      <c r="A13" s="13">
        <v>10170</v>
      </c>
      <c r="B13" s="14" t="s">
        <v>7</v>
      </c>
      <c r="C13" s="15">
        <v>167880.214</v>
      </c>
      <c r="D13" s="12">
        <v>197790.087</v>
      </c>
      <c r="E13" s="12">
        <v>259898.651</v>
      </c>
      <c r="F13" s="12">
        <v>272551.794</v>
      </c>
      <c r="G13" s="12">
        <v>219407.957</v>
      </c>
      <c r="H13" s="12">
        <v>219615.895</v>
      </c>
      <c r="I13" s="12">
        <v>198702.748</v>
      </c>
      <c r="J13" s="12">
        <v>190287.369</v>
      </c>
      <c r="K13" s="12">
        <v>180956.089</v>
      </c>
      <c r="L13" s="12">
        <v>193583.214</v>
      </c>
      <c r="M13" s="12">
        <v>200023.338</v>
      </c>
      <c r="N13" s="16">
        <v>184664.962</v>
      </c>
      <c r="O13" s="15">
        <v>191769.08</v>
      </c>
      <c r="P13" s="12">
        <v>227502.3</v>
      </c>
      <c r="Q13" s="12">
        <v>252742.59</v>
      </c>
      <c r="R13" s="12">
        <v>247290.39</v>
      </c>
      <c r="S13" s="12">
        <v>217667.92</v>
      </c>
      <c r="T13" s="12">
        <v>210968.61</v>
      </c>
      <c r="U13" s="12">
        <v>195669.27</v>
      </c>
      <c r="V13" s="12">
        <v>184978.77</v>
      </c>
      <c r="W13" s="12">
        <v>178214.02</v>
      </c>
      <c r="X13" s="12">
        <v>190202.42</v>
      </c>
      <c r="Y13" s="12">
        <v>191849.92</v>
      </c>
      <c r="Z13" s="16">
        <v>172337.55</v>
      </c>
      <c r="AA13" s="32"/>
      <c r="AB13" s="9"/>
      <c r="AC13" s="9"/>
      <c r="AD13" s="86"/>
      <c r="AE13" s="3"/>
      <c r="AF13" s="9"/>
      <c r="AG13" s="3"/>
      <c r="AH13" s="3"/>
      <c r="AI13" s="49"/>
      <c r="AJ13" s="49"/>
      <c r="AK13" s="49"/>
      <c r="AL13" s="49"/>
    </row>
    <row r="14" spans="1:38" ht="12.75">
      <c r="A14" s="22">
        <v>10183</v>
      </c>
      <c r="B14" s="23" t="s">
        <v>8</v>
      </c>
      <c r="C14" s="24">
        <v>77112.012</v>
      </c>
      <c r="D14" s="25">
        <v>70930.141</v>
      </c>
      <c r="E14" s="25">
        <v>94391.058</v>
      </c>
      <c r="F14" s="25">
        <v>108563.737</v>
      </c>
      <c r="G14" s="25">
        <v>83353.678</v>
      </c>
      <c r="H14" s="25">
        <v>71940.84</v>
      </c>
      <c r="I14" s="25">
        <v>67135.08</v>
      </c>
      <c r="J14" s="25">
        <v>85199.847</v>
      </c>
      <c r="K14" s="25">
        <v>103173.695</v>
      </c>
      <c r="L14" s="25">
        <v>122061.635</v>
      </c>
      <c r="M14" s="25">
        <v>117897.754</v>
      </c>
      <c r="N14" s="26">
        <v>89092.772</v>
      </c>
      <c r="O14" s="24">
        <v>80443</v>
      </c>
      <c r="P14" s="25">
        <v>77817</v>
      </c>
      <c r="Q14" s="25">
        <v>92341</v>
      </c>
      <c r="R14" s="25">
        <v>94151</v>
      </c>
      <c r="S14" s="25">
        <v>75548</v>
      </c>
      <c r="T14" s="25">
        <v>72412</v>
      </c>
      <c r="U14" s="25">
        <v>73358</v>
      </c>
      <c r="V14" s="25">
        <v>86654</v>
      </c>
      <c r="W14" s="25">
        <v>103380</v>
      </c>
      <c r="X14" s="25">
        <v>120364</v>
      </c>
      <c r="Y14" s="25">
        <v>117488</v>
      </c>
      <c r="Z14" s="26">
        <v>89866</v>
      </c>
      <c r="AA14" s="32"/>
      <c r="AB14" s="9"/>
      <c r="AC14" s="9"/>
      <c r="AD14" s="86"/>
      <c r="AF14" s="9"/>
      <c r="AI14" s="49"/>
      <c r="AJ14" s="49"/>
      <c r="AK14" s="49"/>
      <c r="AL14" s="49"/>
    </row>
    <row r="15" spans="1:38" s="7" customFormat="1" ht="12.75">
      <c r="A15" s="13">
        <v>10191</v>
      </c>
      <c r="B15" s="14" t="s">
        <v>9</v>
      </c>
      <c r="C15" s="15">
        <v>91734.1</v>
      </c>
      <c r="D15" s="12">
        <v>97247.69</v>
      </c>
      <c r="E15" s="12">
        <v>131604.987</v>
      </c>
      <c r="F15" s="12">
        <v>131478.952</v>
      </c>
      <c r="G15" s="12">
        <v>110950.015</v>
      </c>
      <c r="H15" s="12">
        <v>114158.679</v>
      </c>
      <c r="I15" s="12">
        <v>96709.684</v>
      </c>
      <c r="J15" s="12">
        <v>88873.473</v>
      </c>
      <c r="K15" s="12">
        <v>81224.567</v>
      </c>
      <c r="L15" s="12">
        <v>80580.023</v>
      </c>
      <c r="M15" s="12">
        <v>82819.108</v>
      </c>
      <c r="N15" s="16">
        <v>76641.891</v>
      </c>
      <c r="O15" s="15">
        <v>84311.3479248</v>
      </c>
      <c r="P15" s="12">
        <v>95621.19684319998</v>
      </c>
      <c r="Q15" s="12">
        <v>113847.7484712</v>
      </c>
      <c r="R15" s="12">
        <v>119747.93154959999</v>
      </c>
      <c r="S15" s="12">
        <v>107263.6832736</v>
      </c>
      <c r="T15" s="12">
        <v>107327.0643945</v>
      </c>
      <c r="U15" s="12">
        <v>100276.72379999999</v>
      </c>
      <c r="V15" s="12">
        <v>90183.0380352</v>
      </c>
      <c r="W15" s="12">
        <v>82368.945144</v>
      </c>
      <c r="X15" s="12">
        <v>79390.3105104</v>
      </c>
      <c r="Y15" s="12">
        <v>78870.2750448</v>
      </c>
      <c r="Z15" s="16">
        <v>77995.996776</v>
      </c>
      <c r="AA15" s="32"/>
      <c r="AB15" s="9"/>
      <c r="AC15" s="9"/>
      <c r="AD15" s="86"/>
      <c r="AE15" s="3"/>
      <c r="AF15" s="9"/>
      <c r="AG15" s="3"/>
      <c r="AH15" s="3"/>
      <c r="AI15" s="49"/>
      <c r="AJ15" s="49"/>
      <c r="AK15" s="49"/>
      <c r="AL15" s="49"/>
    </row>
    <row r="16" spans="1:38" s="7" customFormat="1" ht="12.75">
      <c r="A16" s="22">
        <v>10204</v>
      </c>
      <c r="B16" s="23" t="s">
        <v>10</v>
      </c>
      <c r="C16" s="24">
        <v>52047.348</v>
      </c>
      <c r="D16" s="25">
        <v>56587.303</v>
      </c>
      <c r="E16" s="25">
        <v>78776.506</v>
      </c>
      <c r="F16" s="25">
        <v>81963.598</v>
      </c>
      <c r="G16" s="25">
        <v>63961.093</v>
      </c>
      <c r="H16" s="25">
        <v>59651.3</v>
      </c>
      <c r="I16" s="25">
        <v>53213.367</v>
      </c>
      <c r="J16" s="25">
        <v>50293.215</v>
      </c>
      <c r="K16" s="25">
        <v>50242.75</v>
      </c>
      <c r="L16" s="25">
        <v>57651.485</v>
      </c>
      <c r="M16" s="25">
        <v>54458.643</v>
      </c>
      <c r="N16" s="26">
        <v>49463.878</v>
      </c>
      <c r="O16" s="24">
        <v>51762.98</v>
      </c>
      <c r="P16" s="25">
        <v>60809.93</v>
      </c>
      <c r="Q16" s="25">
        <v>75806.55</v>
      </c>
      <c r="R16" s="25">
        <v>74933.36</v>
      </c>
      <c r="S16" s="25">
        <v>65993.09</v>
      </c>
      <c r="T16" s="25">
        <v>62263.63</v>
      </c>
      <c r="U16" s="25">
        <v>52606.32</v>
      </c>
      <c r="V16" s="25">
        <v>49286.43</v>
      </c>
      <c r="W16" s="25">
        <v>50126.72</v>
      </c>
      <c r="X16" s="25">
        <v>55540.74</v>
      </c>
      <c r="Y16" s="25">
        <v>53804.63</v>
      </c>
      <c r="Z16" s="26">
        <v>48178.64</v>
      </c>
      <c r="AA16" s="32"/>
      <c r="AB16" s="9"/>
      <c r="AC16" s="9"/>
      <c r="AD16" s="86"/>
      <c r="AE16" s="3"/>
      <c r="AF16" s="9"/>
      <c r="AG16" s="3"/>
      <c r="AH16" s="3"/>
      <c r="AI16" s="49"/>
      <c r="AJ16" s="49"/>
      <c r="AK16" s="49"/>
      <c r="AL16" s="49"/>
    </row>
    <row r="17" spans="1:38" s="7" customFormat="1" ht="12.75">
      <c r="A17" s="13">
        <v>10237</v>
      </c>
      <c r="B17" s="14" t="s">
        <v>11</v>
      </c>
      <c r="C17" s="15">
        <v>76355</v>
      </c>
      <c r="D17" s="12">
        <v>76403</v>
      </c>
      <c r="E17" s="12">
        <v>114603</v>
      </c>
      <c r="F17" s="12">
        <v>121712</v>
      </c>
      <c r="G17" s="12">
        <v>95902</v>
      </c>
      <c r="H17" s="12">
        <v>94556</v>
      </c>
      <c r="I17" s="12">
        <v>79638</v>
      </c>
      <c r="J17" s="12">
        <v>69663</v>
      </c>
      <c r="K17" s="12">
        <v>63290</v>
      </c>
      <c r="L17" s="12">
        <v>66989</v>
      </c>
      <c r="M17" s="12">
        <v>70625</v>
      </c>
      <c r="N17" s="16">
        <v>65092</v>
      </c>
      <c r="O17" s="15">
        <v>74718</v>
      </c>
      <c r="P17" s="12">
        <v>89290</v>
      </c>
      <c r="Q17" s="12">
        <v>104361</v>
      </c>
      <c r="R17" s="12">
        <v>104483</v>
      </c>
      <c r="S17" s="12">
        <v>90639</v>
      </c>
      <c r="T17" s="12">
        <v>87001</v>
      </c>
      <c r="U17" s="12">
        <v>78230</v>
      </c>
      <c r="V17" s="12">
        <v>66987</v>
      </c>
      <c r="W17" s="12">
        <v>65579</v>
      </c>
      <c r="X17" s="12">
        <v>66610</v>
      </c>
      <c r="Y17" s="12">
        <v>69171</v>
      </c>
      <c r="Z17" s="16">
        <v>65771</v>
      </c>
      <c r="AA17" s="32"/>
      <c r="AB17" s="9"/>
      <c r="AC17" s="9"/>
      <c r="AD17" s="86"/>
      <c r="AF17" s="32"/>
      <c r="AI17" s="68"/>
      <c r="AJ17" s="68"/>
      <c r="AK17" s="68"/>
      <c r="AL17" s="68"/>
    </row>
    <row r="18" spans="1:38" s="7" customFormat="1" ht="12.75">
      <c r="A18" s="63">
        <v>10286</v>
      </c>
      <c r="B18" s="64" t="s">
        <v>12</v>
      </c>
      <c r="C18" s="65">
        <v>46721.03</v>
      </c>
      <c r="D18" s="66">
        <v>48914.48</v>
      </c>
      <c r="E18" s="66">
        <v>82986.01</v>
      </c>
      <c r="F18" s="66">
        <v>85077.49</v>
      </c>
      <c r="G18" s="66">
        <v>66852.22</v>
      </c>
      <c r="H18" s="66">
        <v>55055.685</v>
      </c>
      <c r="I18" s="66">
        <v>40074.18</v>
      </c>
      <c r="J18" s="66">
        <v>38625.48</v>
      </c>
      <c r="K18" s="66">
        <v>45291.44</v>
      </c>
      <c r="L18" s="66">
        <v>58671.78</v>
      </c>
      <c r="M18" s="66">
        <v>54549.71</v>
      </c>
      <c r="N18" s="67">
        <v>43566.48</v>
      </c>
      <c r="O18" s="65">
        <v>45711</v>
      </c>
      <c r="P18" s="66">
        <v>59970</v>
      </c>
      <c r="Q18" s="66">
        <v>76608</v>
      </c>
      <c r="R18" s="66">
        <v>74778.03</v>
      </c>
      <c r="S18" s="66">
        <v>59813</v>
      </c>
      <c r="T18" s="66">
        <v>51016</v>
      </c>
      <c r="U18" s="66">
        <v>41000</v>
      </c>
      <c r="V18" s="66">
        <v>42494</v>
      </c>
      <c r="W18" s="66">
        <v>46143</v>
      </c>
      <c r="X18" s="66">
        <v>56980</v>
      </c>
      <c r="Y18" s="66">
        <v>56889</v>
      </c>
      <c r="Z18" s="67">
        <v>46119</v>
      </c>
      <c r="AA18" s="32"/>
      <c r="AB18" s="9"/>
      <c r="AC18" s="9"/>
      <c r="AD18" s="86"/>
      <c r="AF18" s="32"/>
      <c r="AI18" s="68"/>
      <c r="AJ18" s="68"/>
      <c r="AK18" s="68"/>
      <c r="AL18" s="68"/>
    </row>
    <row r="19" spans="1:38" s="7" customFormat="1" ht="12.75">
      <c r="A19" s="13">
        <v>10294</v>
      </c>
      <c r="B19" s="14" t="s">
        <v>13</v>
      </c>
      <c r="C19" s="15">
        <v>24014</v>
      </c>
      <c r="D19" s="12">
        <v>26613</v>
      </c>
      <c r="E19" s="12">
        <v>40308</v>
      </c>
      <c r="F19" s="12">
        <v>41734</v>
      </c>
      <c r="G19" s="12">
        <v>33580</v>
      </c>
      <c r="H19" s="12">
        <v>32773</v>
      </c>
      <c r="I19" s="12">
        <v>27069</v>
      </c>
      <c r="J19" s="12">
        <v>22847</v>
      </c>
      <c r="K19" s="12">
        <v>19196</v>
      </c>
      <c r="L19" s="12">
        <v>19036</v>
      </c>
      <c r="M19" s="12">
        <v>19575</v>
      </c>
      <c r="N19" s="16">
        <v>19306</v>
      </c>
      <c r="O19" s="15">
        <v>23660.15</v>
      </c>
      <c r="P19" s="12">
        <v>30985.84</v>
      </c>
      <c r="Q19" s="12">
        <v>35196.48</v>
      </c>
      <c r="R19" s="12">
        <v>33909.21</v>
      </c>
      <c r="S19" s="12">
        <v>29117.84</v>
      </c>
      <c r="T19" s="12">
        <v>28522.4</v>
      </c>
      <c r="U19" s="12">
        <v>24605.38</v>
      </c>
      <c r="V19" s="12">
        <v>21014.98</v>
      </c>
      <c r="W19" s="12">
        <v>19138.82</v>
      </c>
      <c r="X19" s="12">
        <v>19124.94</v>
      </c>
      <c r="Y19" s="12">
        <v>19578.52</v>
      </c>
      <c r="Z19" s="16">
        <v>21850.4</v>
      </c>
      <c r="AA19" s="32"/>
      <c r="AB19" s="9"/>
      <c r="AC19" s="9"/>
      <c r="AD19" s="86"/>
      <c r="AF19" s="32"/>
      <c r="AI19" s="68"/>
      <c r="AJ19" s="68"/>
      <c r="AK19" s="68"/>
      <c r="AL19" s="68"/>
    </row>
    <row r="20" spans="1:38" s="7" customFormat="1" ht="12.75">
      <c r="A20" s="63">
        <v>10306</v>
      </c>
      <c r="B20" s="64" t="s">
        <v>14</v>
      </c>
      <c r="C20" s="65">
        <v>83088.133</v>
      </c>
      <c r="D20" s="66">
        <v>84974.496</v>
      </c>
      <c r="E20" s="66">
        <v>95123.867</v>
      </c>
      <c r="F20" s="66">
        <v>100859.64</v>
      </c>
      <c r="G20" s="66">
        <v>85845.41399999999</v>
      </c>
      <c r="H20" s="66">
        <v>87078.438</v>
      </c>
      <c r="I20" s="66">
        <v>84194.418</v>
      </c>
      <c r="J20" s="66">
        <v>81113.348</v>
      </c>
      <c r="K20" s="66">
        <v>76238.99</v>
      </c>
      <c r="L20" s="66">
        <v>79246.731</v>
      </c>
      <c r="M20" s="66">
        <v>75831.828</v>
      </c>
      <c r="N20" s="67">
        <v>77929.07</v>
      </c>
      <c r="O20" s="65">
        <v>81902.41</v>
      </c>
      <c r="P20" s="66">
        <v>87781.91</v>
      </c>
      <c r="Q20" s="66">
        <v>96437.97</v>
      </c>
      <c r="R20" s="66">
        <v>94253.49</v>
      </c>
      <c r="S20" s="66">
        <v>83166.58</v>
      </c>
      <c r="T20" s="66">
        <v>86069.68</v>
      </c>
      <c r="U20" s="66">
        <v>77560.74</v>
      </c>
      <c r="V20" s="66">
        <v>79125.13</v>
      </c>
      <c r="W20" s="66">
        <v>73802.13</v>
      </c>
      <c r="X20" s="66">
        <v>76652.26</v>
      </c>
      <c r="Y20" s="66">
        <v>75779.29</v>
      </c>
      <c r="Z20" s="67">
        <v>73036.08</v>
      </c>
      <c r="AA20" s="32"/>
      <c r="AB20" s="9"/>
      <c r="AC20" s="9"/>
      <c r="AD20" s="86"/>
      <c r="AF20" s="32"/>
      <c r="AI20" s="68"/>
      <c r="AJ20" s="68"/>
      <c r="AK20" s="68"/>
      <c r="AL20" s="68"/>
    </row>
    <row r="21" spans="1:38" s="7" customFormat="1" ht="12.75">
      <c r="A21" s="13">
        <v>10349</v>
      </c>
      <c r="B21" s="14" t="s">
        <v>15</v>
      </c>
      <c r="C21" s="15">
        <v>776953</v>
      </c>
      <c r="D21" s="12">
        <v>798428</v>
      </c>
      <c r="E21" s="12">
        <v>1021386</v>
      </c>
      <c r="F21" s="12">
        <v>1033091</v>
      </c>
      <c r="G21" s="12">
        <v>878405</v>
      </c>
      <c r="H21" s="85">
        <v>900953</v>
      </c>
      <c r="I21" s="12">
        <v>786875</v>
      </c>
      <c r="J21" s="12">
        <v>758233</v>
      </c>
      <c r="K21" s="12">
        <v>716267</v>
      </c>
      <c r="L21" s="12">
        <v>742972</v>
      </c>
      <c r="M21" s="12">
        <v>772591</v>
      </c>
      <c r="N21" s="16">
        <v>724586</v>
      </c>
      <c r="O21" s="15">
        <v>795840</v>
      </c>
      <c r="P21" s="12">
        <v>856792</v>
      </c>
      <c r="Q21" s="12">
        <v>966644</v>
      </c>
      <c r="R21" s="12">
        <v>961376</v>
      </c>
      <c r="S21" s="12">
        <v>848623</v>
      </c>
      <c r="T21" s="12">
        <v>878829</v>
      </c>
      <c r="U21" s="12">
        <v>786470</v>
      </c>
      <c r="V21" s="12">
        <v>756719</v>
      </c>
      <c r="W21" s="12">
        <v>716541</v>
      </c>
      <c r="X21" s="12">
        <v>754395</v>
      </c>
      <c r="Y21" s="12">
        <v>763986</v>
      </c>
      <c r="Z21" s="16">
        <v>728474</v>
      </c>
      <c r="AA21" s="32"/>
      <c r="AB21" s="9"/>
      <c r="AC21" s="9"/>
      <c r="AD21" s="86"/>
      <c r="AF21" s="32"/>
      <c r="AI21" s="68"/>
      <c r="AJ21" s="68"/>
      <c r="AK21" s="68"/>
      <c r="AL21" s="68"/>
    </row>
    <row r="22" spans="1:38" s="7" customFormat="1" ht="12.75">
      <c r="A22" s="63">
        <v>10354</v>
      </c>
      <c r="B22" s="64" t="s">
        <v>16</v>
      </c>
      <c r="C22" s="65">
        <v>476029</v>
      </c>
      <c r="D22" s="66">
        <v>564171</v>
      </c>
      <c r="E22" s="66">
        <v>769715</v>
      </c>
      <c r="F22" s="66">
        <v>754187</v>
      </c>
      <c r="G22" s="66">
        <v>641327</v>
      </c>
      <c r="H22" s="66">
        <v>644488</v>
      </c>
      <c r="I22" s="66">
        <v>535637</v>
      </c>
      <c r="J22" s="66">
        <v>496238</v>
      </c>
      <c r="K22" s="66">
        <v>456151</v>
      </c>
      <c r="L22" s="66">
        <v>462453</v>
      </c>
      <c r="M22" s="66">
        <v>485594</v>
      </c>
      <c r="N22" s="67">
        <v>460468</v>
      </c>
      <c r="O22" s="65">
        <v>528024</v>
      </c>
      <c r="P22" s="66">
        <v>604827</v>
      </c>
      <c r="Q22" s="66">
        <v>703574</v>
      </c>
      <c r="R22" s="66">
        <v>710394</v>
      </c>
      <c r="S22" s="66">
        <v>599092</v>
      </c>
      <c r="T22" s="66">
        <v>620615</v>
      </c>
      <c r="U22" s="66">
        <v>522591</v>
      </c>
      <c r="V22" s="66">
        <v>490114</v>
      </c>
      <c r="W22" s="66">
        <v>460670</v>
      </c>
      <c r="X22" s="66">
        <v>479480</v>
      </c>
      <c r="Y22" s="66">
        <v>482454</v>
      </c>
      <c r="Z22" s="67">
        <v>462852</v>
      </c>
      <c r="AA22" s="32"/>
      <c r="AB22" s="9"/>
      <c r="AC22" s="9"/>
      <c r="AD22" s="86"/>
      <c r="AF22" s="32"/>
      <c r="AI22" s="68"/>
      <c r="AJ22" s="68"/>
      <c r="AK22" s="68"/>
      <c r="AL22" s="68"/>
    </row>
    <row r="23" spans="1:38" s="7" customFormat="1" ht="13.5" thickBot="1">
      <c r="A23" s="69">
        <v>10370</v>
      </c>
      <c r="B23" s="70" t="s">
        <v>17</v>
      </c>
      <c r="C23" s="71">
        <v>386799</v>
      </c>
      <c r="D23" s="72">
        <v>399006</v>
      </c>
      <c r="E23" s="72">
        <v>515099</v>
      </c>
      <c r="F23" s="72">
        <v>542080</v>
      </c>
      <c r="G23" s="72">
        <v>457955</v>
      </c>
      <c r="H23" s="72">
        <v>473340</v>
      </c>
      <c r="I23" s="72">
        <v>393487</v>
      </c>
      <c r="J23" s="72">
        <v>368058</v>
      </c>
      <c r="K23" s="72">
        <v>343072</v>
      </c>
      <c r="L23" s="72">
        <v>356852</v>
      </c>
      <c r="M23" s="72">
        <v>372895</v>
      </c>
      <c r="N23" s="73">
        <v>347884</v>
      </c>
      <c r="O23" s="71">
        <v>390825</v>
      </c>
      <c r="P23" s="72">
        <v>426233</v>
      </c>
      <c r="Q23" s="72">
        <v>507007</v>
      </c>
      <c r="R23" s="72">
        <v>496194</v>
      </c>
      <c r="S23" s="72">
        <v>452288</v>
      </c>
      <c r="T23" s="72">
        <v>441695</v>
      </c>
      <c r="U23" s="72">
        <v>395135</v>
      </c>
      <c r="V23" s="72">
        <v>366600</v>
      </c>
      <c r="W23" s="72">
        <v>343902</v>
      </c>
      <c r="X23" s="72">
        <v>350122</v>
      </c>
      <c r="Y23" s="72">
        <v>359337</v>
      </c>
      <c r="Z23" s="73">
        <v>339474</v>
      </c>
      <c r="AA23" s="32"/>
      <c r="AB23" s="9"/>
      <c r="AC23" s="9"/>
      <c r="AD23" s="86"/>
      <c r="AF23" s="32"/>
      <c r="AI23" s="68"/>
      <c r="AJ23" s="68"/>
      <c r="AK23" s="68"/>
      <c r="AL23" s="68"/>
    </row>
    <row r="25" spans="1:27" ht="12.75">
      <c r="A25" s="3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11"/>
    </row>
    <row r="26" spans="1:27" ht="12.75">
      <c r="A26" s="3" t="s">
        <v>26</v>
      </c>
      <c r="N26" s="11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11"/>
    </row>
    <row r="27" spans="1:27" ht="12.75">
      <c r="A27" s="3" t="s">
        <v>24</v>
      </c>
      <c r="N27" s="11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11"/>
    </row>
    <row r="28" spans="1:27" ht="12.75">
      <c r="A28" s="3" t="s">
        <v>25</v>
      </c>
      <c r="N28" s="11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11"/>
    </row>
    <row r="29" spans="1:27" ht="12.75">
      <c r="A29" s="3" t="s">
        <v>20</v>
      </c>
      <c r="N29" s="11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11"/>
    </row>
    <row r="30" spans="1:27" ht="12.75">
      <c r="A30" s="3" t="s">
        <v>21</v>
      </c>
      <c r="N30" s="11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11"/>
    </row>
    <row r="31" spans="1:27" ht="12.75">
      <c r="A31" s="3" t="s">
        <v>22</v>
      </c>
      <c r="N31" s="11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11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</sheetData>
  <mergeCells count="4">
    <mergeCell ref="A5:A7"/>
    <mergeCell ref="B5:B7"/>
    <mergeCell ref="C5:N5"/>
    <mergeCell ref="O5:Z5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workbookViewId="0" topLeftCell="A1">
      <pane xSplit="2" ySplit="7" topLeftCell="O8" activePane="bottomRight" state="frozen"/>
      <selection pane="topRight" activeCell="C1" sqref="C1"/>
      <selection pane="bottomLeft" activeCell="A8" sqref="A8"/>
      <selection pane="bottomRight" activeCell="S20" sqref="S20"/>
    </sheetView>
  </sheetViews>
  <sheetFormatPr defaultColWidth="9.140625" defaultRowHeight="12.75"/>
  <cols>
    <col min="1" max="1" width="9.28125" style="3" bestFit="1" customWidth="1"/>
    <col min="2" max="2" width="22.28125" style="3" customWidth="1"/>
    <col min="3" max="26" width="10.7109375" style="3" customWidth="1"/>
    <col min="27" max="16384" width="9.140625" style="3" customWidth="1"/>
  </cols>
  <sheetData>
    <row r="1" spans="1:15" ht="18.75">
      <c r="A1" s="8" t="s">
        <v>28</v>
      </c>
      <c r="B1" s="1"/>
      <c r="C1" s="2"/>
      <c r="K1" s="6"/>
      <c r="M1" s="6"/>
      <c r="N1" s="7"/>
      <c r="O1" s="7"/>
    </row>
    <row r="2" spans="1:3" ht="15.75">
      <c r="A2" s="4" t="str">
        <f>'TRL Energy'!A2</f>
        <v>Prepared by BPA, September 14, 2018</v>
      </c>
      <c r="B2" s="1"/>
      <c r="C2" s="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s="7" customFormat="1" ht="13.5" thickBot="1">
      <c r="A5" s="91" t="s">
        <v>0</v>
      </c>
      <c r="B5" s="94" t="s">
        <v>23</v>
      </c>
      <c r="C5" s="100" t="s">
        <v>32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0" t="s">
        <v>33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s="7" customFormat="1" ht="12.75">
      <c r="A6" s="92"/>
      <c r="B6" s="95"/>
      <c r="C6" s="50">
        <v>42644</v>
      </c>
      <c r="D6" s="51">
        <v>42675</v>
      </c>
      <c r="E6" s="51">
        <v>42705</v>
      </c>
      <c r="F6" s="51">
        <v>42736</v>
      </c>
      <c r="G6" s="51">
        <v>42767</v>
      </c>
      <c r="H6" s="51">
        <v>42795</v>
      </c>
      <c r="I6" s="51">
        <v>42826</v>
      </c>
      <c r="J6" s="51">
        <v>42856</v>
      </c>
      <c r="K6" s="51">
        <v>42887</v>
      </c>
      <c r="L6" s="51">
        <v>42917</v>
      </c>
      <c r="M6" s="51">
        <v>42948</v>
      </c>
      <c r="N6" s="88">
        <v>42979</v>
      </c>
      <c r="O6" s="50">
        <v>43374</v>
      </c>
      <c r="P6" s="51">
        <v>43405</v>
      </c>
      <c r="Q6" s="51">
        <v>43435</v>
      </c>
      <c r="R6" s="51">
        <v>43466</v>
      </c>
      <c r="S6" s="51">
        <v>43497</v>
      </c>
      <c r="T6" s="51">
        <v>43525</v>
      </c>
      <c r="U6" s="51">
        <v>43556</v>
      </c>
      <c r="V6" s="51">
        <v>43586</v>
      </c>
      <c r="W6" s="51">
        <v>43617</v>
      </c>
      <c r="X6" s="51">
        <v>43647</v>
      </c>
      <c r="Y6" s="51">
        <v>43678</v>
      </c>
      <c r="Z6" s="88">
        <v>43709</v>
      </c>
    </row>
    <row r="7" spans="1:32" s="7" customFormat="1" ht="13.5" thickBot="1">
      <c r="A7" s="93"/>
      <c r="B7" s="96"/>
      <c r="C7" s="27" t="s">
        <v>18</v>
      </c>
      <c r="D7" s="28" t="s">
        <v>18</v>
      </c>
      <c r="E7" s="28" t="s">
        <v>18</v>
      </c>
      <c r="F7" s="28" t="s">
        <v>18</v>
      </c>
      <c r="G7" s="28" t="s">
        <v>18</v>
      </c>
      <c r="H7" s="28" t="s">
        <v>18</v>
      </c>
      <c r="I7" s="28" t="s">
        <v>18</v>
      </c>
      <c r="J7" s="28" t="s">
        <v>18</v>
      </c>
      <c r="K7" s="28" t="s">
        <v>18</v>
      </c>
      <c r="L7" s="28" t="s">
        <v>18</v>
      </c>
      <c r="M7" s="28" t="s">
        <v>18</v>
      </c>
      <c r="N7" s="29" t="s">
        <v>18</v>
      </c>
      <c r="O7" s="27" t="s">
        <v>18</v>
      </c>
      <c r="P7" s="28" t="s">
        <v>18</v>
      </c>
      <c r="Q7" s="28" t="s">
        <v>18</v>
      </c>
      <c r="R7" s="28" t="s">
        <v>18</v>
      </c>
      <c r="S7" s="28" t="s">
        <v>18</v>
      </c>
      <c r="T7" s="28" t="s">
        <v>18</v>
      </c>
      <c r="U7" s="28" t="s">
        <v>18</v>
      </c>
      <c r="V7" s="28" t="s">
        <v>18</v>
      </c>
      <c r="W7" s="28" t="s">
        <v>18</v>
      </c>
      <c r="X7" s="28" t="s">
        <v>18</v>
      </c>
      <c r="Y7" s="28" t="s">
        <v>18</v>
      </c>
      <c r="Z7" s="29" t="s">
        <v>18</v>
      </c>
      <c r="AC7" s="3"/>
      <c r="AD7" s="3"/>
      <c r="AE7" s="3"/>
      <c r="AF7" s="3"/>
    </row>
    <row r="8" spans="1:32" s="7" customFormat="1" ht="12.75">
      <c r="A8" s="17">
        <v>10024</v>
      </c>
      <c r="B8" s="18" t="s">
        <v>2</v>
      </c>
      <c r="C8" s="46">
        <v>197.243</v>
      </c>
      <c r="D8" s="40">
        <v>218.068</v>
      </c>
      <c r="E8" s="40">
        <v>333.365</v>
      </c>
      <c r="F8" s="40">
        <v>370.89</v>
      </c>
      <c r="G8" s="40">
        <v>315.044</v>
      </c>
      <c r="H8" s="40">
        <v>208.99</v>
      </c>
      <c r="I8" s="40">
        <v>210.317</v>
      </c>
      <c r="J8" s="40">
        <v>364.726</v>
      </c>
      <c r="K8" s="40">
        <v>409.505</v>
      </c>
      <c r="L8" s="40">
        <v>425.905</v>
      </c>
      <c r="M8" s="40">
        <v>403.687</v>
      </c>
      <c r="N8" s="41">
        <v>302.708</v>
      </c>
      <c r="O8" s="46">
        <v>231</v>
      </c>
      <c r="P8" s="40">
        <v>252</v>
      </c>
      <c r="Q8" s="40">
        <v>294</v>
      </c>
      <c r="R8" s="40">
        <v>313</v>
      </c>
      <c r="S8" s="40">
        <v>263</v>
      </c>
      <c r="T8" s="40">
        <v>245</v>
      </c>
      <c r="U8" s="40">
        <v>245</v>
      </c>
      <c r="V8" s="40">
        <v>339</v>
      </c>
      <c r="W8" s="40">
        <v>430</v>
      </c>
      <c r="X8" s="40">
        <v>436</v>
      </c>
      <c r="Y8" s="40">
        <v>391</v>
      </c>
      <c r="Z8" s="41">
        <v>291</v>
      </c>
      <c r="AA8" s="30"/>
      <c r="AB8" s="30"/>
      <c r="AC8" s="49"/>
      <c r="AD8" s="49"/>
      <c r="AE8" s="52"/>
      <c r="AF8" s="52"/>
    </row>
    <row r="9" spans="1:32" s="7" customFormat="1" ht="12.75">
      <c r="A9" s="13">
        <v>10103</v>
      </c>
      <c r="B9" s="14" t="s">
        <v>3</v>
      </c>
      <c r="C9" s="47">
        <v>624.528</v>
      </c>
      <c r="D9" s="42">
        <v>700.369</v>
      </c>
      <c r="E9" s="42">
        <v>953.912</v>
      </c>
      <c r="F9" s="42">
        <v>1073.914</v>
      </c>
      <c r="G9" s="42">
        <v>869.738</v>
      </c>
      <c r="H9" s="42">
        <v>794.225</v>
      </c>
      <c r="I9" s="42">
        <v>696.001</v>
      </c>
      <c r="J9" s="42">
        <v>704.003</v>
      </c>
      <c r="K9" s="42">
        <v>729.551</v>
      </c>
      <c r="L9" s="42">
        <v>744.627</v>
      </c>
      <c r="M9" s="42">
        <v>863.149</v>
      </c>
      <c r="N9" s="43">
        <v>759.058</v>
      </c>
      <c r="O9" s="47">
        <v>664.26001</v>
      </c>
      <c r="P9" s="42">
        <v>829.953</v>
      </c>
      <c r="Q9" s="42">
        <v>909.71802</v>
      </c>
      <c r="R9" s="42">
        <v>950.4574134933266</v>
      </c>
      <c r="S9" s="42">
        <v>867.6491618851898</v>
      </c>
      <c r="T9" s="42">
        <v>808.5675167365569</v>
      </c>
      <c r="U9" s="42">
        <v>732.3945428907364</v>
      </c>
      <c r="V9" s="42">
        <v>640.2380468072421</v>
      </c>
      <c r="W9" s="42">
        <v>634.0015580764247</v>
      </c>
      <c r="X9" s="42">
        <v>712.9176415938417</v>
      </c>
      <c r="Y9" s="42">
        <v>734.0448322055063</v>
      </c>
      <c r="Z9" s="43">
        <v>665.621009341585</v>
      </c>
      <c r="AA9" s="30"/>
      <c r="AB9" s="30"/>
      <c r="AC9" s="49"/>
      <c r="AD9" s="49"/>
      <c r="AE9" s="52"/>
      <c r="AF9" s="52"/>
    </row>
    <row r="10" spans="1:32" ht="12.75">
      <c r="A10" s="22">
        <v>10105</v>
      </c>
      <c r="B10" s="23" t="s">
        <v>4</v>
      </c>
      <c r="C10" s="48">
        <v>114.597</v>
      </c>
      <c r="D10" s="44">
        <v>115.328</v>
      </c>
      <c r="E10" s="44">
        <v>119.885</v>
      </c>
      <c r="F10" s="44">
        <v>125.765</v>
      </c>
      <c r="G10" s="44">
        <v>122.877</v>
      </c>
      <c r="H10" s="44">
        <v>122.814</v>
      </c>
      <c r="I10" s="44">
        <v>160.912</v>
      </c>
      <c r="J10" s="44">
        <v>156.473</v>
      </c>
      <c r="K10" s="44">
        <v>157.213</v>
      </c>
      <c r="L10" s="44">
        <v>154.67</v>
      </c>
      <c r="M10" s="44">
        <v>153.715</v>
      </c>
      <c r="N10" s="45">
        <v>153.944</v>
      </c>
      <c r="O10" s="48">
        <v>96</v>
      </c>
      <c r="P10" s="44">
        <v>100</v>
      </c>
      <c r="Q10" s="44">
        <v>104</v>
      </c>
      <c r="R10" s="44">
        <v>105</v>
      </c>
      <c r="S10" s="44">
        <v>107</v>
      </c>
      <c r="T10" s="44">
        <v>102</v>
      </c>
      <c r="U10" s="44">
        <v>99</v>
      </c>
      <c r="V10" s="44">
        <v>75</v>
      </c>
      <c r="W10" s="44">
        <v>94</v>
      </c>
      <c r="X10" s="44">
        <v>92</v>
      </c>
      <c r="Y10" s="44">
        <v>91</v>
      </c>
      <c r="Z10" s="45">
        <v>91</v>
      </c>
      <c r="AA10" s="10"/>
      <c r="AB10" s="30"/>
      <c r="AC10" s="49"/>
      <c r="AD10" s="49"/>
      <c r="AE10" s="52"/>
      <c r="AF10" s="52"/>
    </row>
    <row r="11" spans="1:32" s="7" customFormat="1" ht="12.75">
      <c r="A11" s="13">
        <v>10123</v>
      </c>
      <c r="B11" s="14" t="s">
        <v>5</v>
      </c>
      <c r="C11" s="47">
        <v>641.031</v>
      </c>
      <c r="D11" s="42">
        <v>675.387</v>
      </c>
      <c r="E11" s="42">
        <v>734.124</v>
      </c>
      <c r="F11" s="42">
        <v>779.135</v>
      </c>
      <c r="G11" s="42">
        <v>719.549</v>
      </c>
      <c r="H11" s="42">
        <v>726.942</v>
      </c>
      <c r="I11" s="42">
        <v>657.709</v>
      </c>
      <c r="J11" s="42">
        <v>608.157</v>
      </c>
      <c r="K11" s="42">
        <v>601.049</v>
      </c>
      <c r="L11" s="42">
        <v>628.153</v>
      </c>
      <c r="M11" s="42">
        <v>649.405</v>
      </c>
      <c r="N11" s="43">
        <v>619.957</v>
      </c>
      <c r="O11" s="47">
        <v>507.17135619154516</v>
      </c>
      <c r="P11" s="42">
        <v>591.8721518327163</v>
      </c>
      <c r="Q11" s="42">
        <v>628.6953709999538</v>
      </c>
      <c r="R11" s="42">
        <v>619.3218550583485</v>
      </c>
      <c r="S11" s="42">
        <v>602.389113375324</v>
      </c>
      <c r="T11" s="42">
        <v>569.393795785748</v>
      </c>
      <c r="U11" s="42">
        <v>517.5692668851589</v>
      </c>
      <c r="V11" s="42">
        <v>505.4233880132425</v>
      </c>
      <c r="W11" s="42">
        <v>474.9851766127326</v>
      </c>
      <c r="X11" s="42">
        <v>480.9070721797282</v>
      </c>
      <c r="Y11" s="42">
        <v>490.5779384781457</v>
      </c>
      <c r="Z11" s="43">
        <v>479.453549711352</v>
      </c>
      <c r="AA11" s="30"/>
      <c r="AB11" s="30"/>
      <c r="AC11" s="49"/>
      <c r="AD11" s="49"/>
      <c r="AE11" s="52"/>
      <c r="AF11" s="52"/>
    </row>
    <row r="12" spans="1:32" ht="12.75">
      <c r="A12" s="22">
        <v>10157</v>
      </c>
      <c r="B12" s="23" t="s">
        <v>6</v>
      </c>
      <c r="C12" s="48">
        <v>90.256</v>
      </c>
      <c r="D12" s="44">
        <v>94.232</v>
      </c>
      <c r="E12" s="44">
        <v>119.783</v>
      </c>
      <c r="F12" s="44">
        <v>149.832</v>
      </c>
      <c r="G12" s="44">
        <v>117.551</v>
      </c>
      <c r="H12" s="44">
        <v>116.16</v>
      </c>
      <c r="I12" s="44">
        <v>103.582</v>
      </c>
      <c r="J12" s="44">
        <v>92.277</v>
      </c>
      <c r="K12" s="44">
        <v>89.185</v>
      </c>
      <c r="L12" s="44">
        <v>95.7</v>
      </c>
      <c r="M12" s="44">
        <v>101.697</v>
      </c>
      <c r="N12" s="45">
        <v>83.66</v>
      </c>
      <c r="O12" s="48">
        <v>130</v>
      </c>
      <c r="P12" s="44">
        <v>137</v>
      </c>
      <c r="Q12" s="44">
        <v>151</v>
      </c>
      <c r="R12" s="44">
        <v>149</v>
      </c>
      <c r="S12" s="44">
        <v>146</v>
      </c>
      <c r="T12" s="44">
        <v>137</v>
      </c>
      <c r="U12" s="44">
        <v>134</v>
      </c>
      <c r="V12" s="44">
        <v>107</v>
      </c>
      <c r="W12" s="44">
        <v>104</v>
      </c>
      <c r="X12" s="44">
        <v>117</v>
      </c>
      <c r="Y12" s="44">
        <v>116</v>
      </c>
      <c r="Z12" s="45">
        <v>106</v>
      </c>
      <c r="AA12" s="10"/>
      <c r="AB12" s="30"/>
      <c r="AC12" s="49"/>
      <c r="AD12" s="49"/>
      <c r="AE12" s="52"/>
      <c r="AF12" s="52"/>
    </row>
    <row r="13" spans="1:32" s="7" customFormat="1" ht="12.75">
      <c r="A13" s="13">
        <v>10170</v>
      </c>
      <c r="B13" s="14" t="s">
        <v>7</v>
      </c>
      <c r="C13" s="47">
        <v>310.617</v>
      </c>
      <c r="D13" s="42">
        <v>352.473</v>
      </c>
      <c r="E13" s="42">
        <v>464.661</v>
      </c>
      <c r="F13" s="42">
        <v>524.971</v>
      </c>
      <c r="G13" s="42">
        <v>436.055</v>
      </c>
      <c r="H13" s="42">
        <v>432.568</v>
      </c>
      <c r="I13" s="42">
        <v>360.04</v>
      </c>
      <c r="J13" s="42">
        <v>343.626</v>
      </c>
      <c r="K13" s="42">
        <v>344.649</v>
      </c>
      <c r="L13" s="42">
        <v>361.929</v>
      </c>
      <c r="M13" s="42">
        <v>394.503</v>
      </c>
      <c r="N13" s="43">
        <v>349.954</v>
      </c>
      <c r="O13" s="47">
        <v>391.66299</v>
      </c>
      <c r="P13" s="42">
        <v>429.65799</v>
      </c>
      <c r="Q13" s="42">
        <v>473.272</v>
      </c>
      <c r="R13" s="42">
        <v>484.565</v>
      </c>
      <c r="S13" s="42">
        <v>465.29199</v>
      </c>
      <c r="T13" s="42">
        <v>425.20499</v>
      </c>
      <c r="U13" s="42">
        <v>389.431</v>
      </c>
      <c r="V13" s="42">
        <v>321.505</v>
      </c>
      <c r="W13" s="42">
        <v>319.974</v>
      </c>
      <c r="X13" s="42">
        <v>358.082</v>
      </c>
      <c r="Y13" s="42">
        <v>360.64401</v>
      </c>
      <c r="Z13" s="43">
        <v>330.806</v>
      </c>
      <c r="AA13" s="30"/>
      <c r="AB13" s="30"/>
      <c r="AC13" s="49"/>
      <c r="AD13" s="49"/>
      <c r="AE13" s="52"/>
      <c r="AF13" s="52"/>
    </row>
    <row r="14" spans="1:32" ht="12.75">
      <c r="A14" s="22">
        <v>10183</v>
      </c>
      <c r="B14" s="23" t="s">
        <v>8</v>
      </c>
      <c r="C14" s="48">
        <v>134.155</v>
      </c>
      <c r="D14" s="44">
        <v>133.437</v>
      </c>
      <c r="E14" s="44">
        <v>175.774</v>
      </c>
      <c r="F14" s="44">
        <v>202.278</v>
      </c>
      <c r="G14" s="44">
        <v>181.731</v>
      </c>
      <c r="H14" s="44">
        <v>124.921</v>
      </c>
      <c r="I14" s="44">
        <v>124.348</v>
      </c>
      <c r="J14" s="44">
        <v>201.369</v>
      </c>
      <c r="K14" s="44">
        <v>223.938</v>
      </c>
      <c r="L14" s="44">
        <v>226.504</v>
      </c>
      <c r="M14" s="44">
        <v>222.894</v>
      </c>
      <c r="N14" s="45">
        <v>202.137</v>
      </c>
      <c r="O14" s="48">
        <v>162</v>
      </c>
      <c r="P14" s="44">
        <v>146</v>
      </c>
      <c r="Q14" s="44">
        <v>170</v>
      </c>
      <c r="R14" s="44">
        <v>173</v>
      </c>
      <c r="S14" s="44">
        <v>160</v>
      </c>
      <c r="T14" s="44">
        <v>135</v>
      </c>
      <c r="U14" s="44">
        <v>147</v>
      </c>
      <c r="V14" s="44">
        <v>157</v>
      </c>
      <c r="W14" s="44">
        <v>203</v>
      </c>
      <c r="X14" s="44">
        <v>221</v>
      </c>
      <c r="Y14" s="44">
        <v>220</v>
      </c>
      <c r="Z14" s="45">
        <v>183</v>
      </c>
      <c r="AA14" s="10"/>
      <c r="AB14" s="30"/>
      <c r="AC14" s="49"/>
      <c r="AD14" s="49"/>
      <c r="AE14" s="52"/>
      <c r="AF14" s="52"/>
    </row>
    <row r="15" spans="1:32" s="7" customFormat="1" ht="12.75">
      <c r="A15" s="13">
        <v>10191</v>
      </c>
      <c r="B15" s="14" t="s">
        <v>9</v>
      </c>
      <c r="C15" s="47">
        <v>167.403</v>
      </c>
      <c r="D15" s="42">
        <v>176.386</v>
      </c>
      <c r="E15" s="42">
        <v>234.661</v>
      </c>
      <c r="F15" s="42">
        <v>246.366</v>
      </c>
      <c r="G15" s="42">
        <v>221.395</v>
      </c>
      <c r="H15" s="42">
        <v>204.676</v>
      </c>
      <c r="I15" s="42">
        <v>183.916</v>
      </c>
      <c r="J15" s="42">
        <v>165.741</v>
      </c>
      <c r="K15" s="42">
        <v>136.198</v>
      </c>
      <c r="L15" s="42">
        <v>125.582</v>
      </c>
      <c r="M15" s="42">
        <v>132.738</v>
      </c>
      <c r="N15" s="43">
        <v>133.164</v>
      </c>
      <c r="O15" s="47">
        <v>171.654266357422</v>
      </c>
      <c r="P15" s="42">
        <v>211.765686035156</v>
      </c>
      <c r="Q15" s="42">
        <v>229.601013183594</v>
      </c>
      <c r="R15" s="42">
        <v>231.456726074219</v>
      </c>
      <c r="S15" s="42">
        <v>224.775573730469</v>
      </c>
      <c r="T15" s="42">
        <v>212.335906982422</v>
      </c>
      <c r="U15" s="42">
        <v>193.93440246582</v>
      </c>
      <c r="V15" s="42">
        <v>162.599945068359</v>
      </c>
      <c r="W15" s="42">
        <v>139.50700378418</v>
      </c>
      <c r="X15" s="42">
        <v>125.780052185059</v>
      </c>
      <c r="Y15" s="42">
        <v>127.113151550293</v>
      </c>
      <c r="Z15" s="43">
        <v>146.735061645508</v>
      </c>
      <c r="AA15" s="30"/>
      <c r="AB15" s="30"/>
      <c r="AC15" s="49"/>
      <c r="AD15" s="49"/>
      <c r="AE15" s="52"/>
      <c r="AF15" s="52"/>
    </row>
    <row r="16" spans="1:32" ht="12.75">
      <c r="A16" s="22">
        <v>10204</v>
      </c>
      <c r="B16" s="23" t="s">
        <v>10</v>
      </c>
      <c r="C16" s="48">
        <v>94.321</v>
      </c>
      <c r="D16" s="44">
        <v>109.117</v>
      </c>
      <c r="E16" s="44">
        <v>138.37</v>
      </c>
      <c r="F16" s="44">
        <v>143.653</v>
      </c>
      <c r="G16" s="44">
        <v>123.169</v>
      </c>
      <c r="H16" s="44">
        <v>120.403</v>
      </c>
      <c r="I16" s="44">
        <v>97.268</v>
      </c>
      <c r="J16" s="44">
        <v>90.033</v>
      </c>
      <c r="K16" s="44">
        <v>101.797</v>
      </c>
      <c r="L16" s="44">
        <v>110.675</v>
      </c>
      <c r="M16" s="44">
        <v>105.603</v>
      </c>
      <c r="N16" s="45">
        <v>95.479</v>
      </c>
      <c r="O16" s="48">
        <v>97.316</v>
      </c>
      <c r="P16" s="44">
        <v>119.577</v>
      </c>
      <c r="Q16" s="44">
        <v>138.009</v>
      </c>
      <c r="R16" s="44">
        <v>137.984</v>
      </c>
      <c r="S16" s="44">
        <v>135.751</v>
      </c>
      <c r="T16" s="44">
        <v>118.796</v>
      </c>
      <c r="U16" s="44">
        <v>101.887</v>
      </c>
      <c r="V16" s="44">
        <v>89.247</v>
      </c>
      <c r="W16" s="44">
        <v>101.527</v>
      </c>
      <c r="X16" s="44">
        <v>106.034</v>
      </c>
      <c r="Y16" s="44">
        <v>103.785</v>
      </c>
      <c r="Z16" s="45">
        <v>91.078</v>
      </c>
      <c r="AA16" s="10"/>
      <c r="AB16" s="30"/>
      <c r="AC16" s="49"/>
      <c r="AD16" s="49"/>
      <c r="AE16" s="52"/>
      <c r="AF16" s="52"/>
    </row>
    <row r="17" spans="1:32" ht="12.75">
      <c r="A17" s="53">
        <v>10237</v>
      </c>
      <c r="B17" s="54" t="s">
        <v>11</v>
      </c>
      <c r="C17" s="74">
        <v>147.853946245</v>
      </c>
      <c r="D17" s="75">
        <v>164.891354709</v>
      </c>
      <c r="E17" s="75">
        <v>206.03447841099998</v>
      </c>
      <c r="F17" s="75">
        <v>244.43175813599998</v>
      </c>
      <c r="G17" s="75">
        <v>195.104238105</v>
      </c>
      <c r="H17" s="75">
        <v>176.950261777</v>
      </c>
      <c r="I17" s="75">
        <v>166.248339592</v>
      </c>
      <c r="J17" s="75">
        <v>140.72651125800002</v>
      </c>
      <c r="K17" s="75">
        <v>107.74866101900001</v>
      </c>
      <c r="L17" s="75">
        <v>117.13559237300001</v>
      </c>
      <c r="M17" s="75">
        <v>131.198169223</v>
      </c>
      <c r="N17" s="76">
        <v>118.914810532</v>
      </c>
      <c r="O17" s="74">
        <v>171</v>
      </c>
      <c r="P17" s="75">
        <v>190</v>
      </c>
      <c r="Q17" s="75">
        <v>217</v>
      </c>
      <c r="R17" s="75">
        <v>209</v>
      </c>
      <c r="S17" s="75">
        <v>204</v>
      </c>
      <c r="T17" s="75">
        <v>193</v>
      </c>
      <c r="U17" s="75">
        <v>182</v>
      </c>
      <c r="V17" s="75">
        <v>133</v>
      </c>
      <c r="W17" s="75">
        <v>122</v>
      </c>
      <c r="X17" s="75">
        <v>134</v>
      </c>
      <c r="Y17" s="75">
        <v>131</v>
      </c>
      <c r="Z17" s="76">
        <v>120</v>
      </c>
      <c r="AA17" s="10"/>
      <c r="AB17" s="30"/>
      <c r="AC17" s="49"/>
      <c r="AD17" s="49"/>
      <c r="AE17" s="52"/>
      <c r="AF17" s="52"/>
    </row>
    <row r="18" spans="1:32" s="7" customFormat="1" ht="12.75">
      <c r="A18" s="63">
        <v>10286</v>
      </c>
      <c r="B18" s="64" t="s">
        <v>12</v>
      </c>
      <c r="C18" s="80">
        <v>99.712</v>
      </c>
      <c r="D18" s="81">
        <v>100.806</v>
      </c>
      <c r="E18" s="81">
        <v>162.834</v>
      </c>
      <c r="F18" s="81">
        <v>177.069</v>
      </c>
      <c r="G18" s="81">
        <v>149.106</v>
      </c>
      <c r="H18" s="81">
        <v>118.126</v>
      </c>
      <c r="I18" s="81">
        <v>93.831</v>
      </c>
      <c r="J18" s="81">
        <v>74.12</v>
      </c>
      <c r="K18" s="81">
        <v>96.073</v>
      </c>
      <c r="L18" s="81">
        <v>103.186</v>
      </c>
      <c r="M18" s="81">
        <v>99.029</v>
      </c>
      <c r="N18" s="82">
        <v>87.593</v>
      </c>
      <c r="O18" s="80">
        <v>103</v>
      </c>
      <c r="P18" s="81">
        <v>144</v>
      </c>
      <c r="Q18" s="81">
        <v>160</v>
      </c>
      <c r="R18" s="81">
        <v>154</v>
      </c>
      <c r="S18" s="81">
        <v>145</v>
      </c>
      <c r="T18" s="81">
        <v>120</v>
      </c>
      <c r="U18" s="81">
        <v>96</v>
      </c>
      <c r="V18" s="81">
        <v>85</v>
      </c>
      <c r="W18" s="81">
        <v>105</v>
      </c>
      <c r="X18" s="81">
        <v>116</v>
      </c>
      <c r="Y18" s="81">
        <v>115</v>
      </c>
      <c r="Z18" s="82">
        <v>90</v>
      </c>
      <c r="AA18" s="30"/>
      <c r="AB18" s="30"/>
      <c r="AC18" s="49"/>
      <c r="AD18" s="49"/>
      <c r="AE18" s="52"/>
      <c r="AF18" s="52"/>
    </row>
    <row r="19" spans="1:32" ht="12.75">
      <c r="A19" s="53">
        <v>10294</v>
      </c>
      <c r="B19" s="54" t="s">
        <v>13</v>
      </c>
      <c r="C19" s="74">
        <v>50.102135094</v>
      </c>
      <c r="D19" s="75">
        <v>53.041952075</v>
      </c>
      <c r="E19" s="75">
        <v>79.715188038</v>
      </c>
      <c r="F19" s="75">
        <v>89.02140803900001</v>
      </c>
      <c r="G19" s="75">
        <v>72.82854815</v>
      </c>
      <c r="H19" s="75">
        <v>67.372889605</v>
      </c>
      <c r="I19" s="75">
        <v>59.598923451000005</v>
      </c>
      <c r="J19" s="75">
        <v>47.046114473</v>
      </c>
      <c r="K19" s="75">
        <v>35.810669342000004</v>
      </c>
      <c r="L19" s="75">
        <v>34.978835403</v>
      </c>
      <c r="M19" s="75">
        <v>33.064100975</v>
      </c>
      <c r="N19" s="76">
        <v>38.800891836000005</v>
      </c>
      <c r="O19" s="74">
        <v>52.31</v>
      </c>
      <c r="P19" s="75">
        <v>70.32</v>
      </c>
      <c r="Q19" s="75">
        <v>75.85</v>
      </c>
      <c r="R19" s="75">
        <v>71.62</v>
      </c>
      <c r="S19" s="75">
        <v>68.26</v>
      </c>
      <c r="T19" s="75">
        <v>61.72</v>
      </c>
      <c r="U19" s="75">
        <v>56.13</v>
      </c>
      <c r="V19" s="75">
        <v>44.28</v>
      </c>
      <c r="W19" s="75">
        <v>37.23</v>
      </c>
      <c r="X19" s="75">
        <v>34.58</v>
      </c>
      <c r="Y19" s="75">
        <v>33.76</v>
      </c>
      <c r="Z19" s="76">
        <v>40.47</v>
      </c>
      <c r="AA19" s="10"/>
      <c r="AB19" s="30"/>
      <c r="AC19" s="49"/>
      <c r="AD19" s="49"/>
      <c r="AE19" s="52"/>
      <c r="AF19" s="52"/>
    </row>
    <row r="20" spans="1:32" s="7" customFormat="1" ht="12.75">
      <c r="A20" s="63">
        <v>10306</v>
      </c>
      <c r="B20" s="64" t="s">
        <v>14</v>
      </c>
      <c r="C20" s="80">
        <v>128.104</v>
      </c>
      <c r="D20" s="81">
        <v>133.849</v>
      </c>
      <c r="E20" s="81">
        <v>159.891</v>
      </c>
      <c r="F20" s="81">
        <v>165.272</v>
      </c>
      <c r="G20" s="81">
        <v>150.231</v>
      </c>
      <c r="H20" s="81">
        <v>144.291</v>
      </c>
      <c r="I20" s="81">
        <v>137.352</v>
      </c>
      <c r="J20" s="81">
        <v>129.381</v>
      </c>
      <c r="K20" s="81">
        <v>121.097</v>
      </c>
      <c r="L20" s="81">
        <v>124.04</v>
      </c>
      <c r="M20" s="81">
        <v>122.772</v>
      </c>
      <c r="N20" s="82">
        <v>128.903</v>
      </c>
      <c r="O20" s="80">
        <v>138.711</v>
      </c>
      <c r="P20" s="81">
        <v>153.412</v>
      </c>
      <c r="Q20" s="81">
        <v>161.754</v>
      </c>
      <c r="R20" s="81">
        <v>166.228</v>
      </c>
      <c r="S20" s="81">
        <v>152.43</v>
      </c>
      <c r="T20" s="81">
        <v>145.886</v>
      </c>
      <c r="U20" s="81">
        <v>140.125</v>
      </c>
      <c r="V20" s="81">
        <v>136.89</v>
      </c>
      <c r="W20" s="81">
        <v>125.111</v>
      </c>
      <c r="X20" s="81">
        <v>125.741</v>
      </c>
      <c r="Y20" s="81">
        <v>121.229</v>
      </c>
      <c r="Z20" s="82">
        <v>128.887</v>
      </c>
      <c r="AA20" s="30"/>
      <c r="AB20" s="30"/>
      <c r="AC20" s="49"/>
      <c r="AD20" s="49"/>
      <c r="AE20" s="52"/>
      <c r="AF20" s="52"/>
    </row>
    <row r="21" spans="1:32" ht="12.75">
      <c r="A21" s="53">
        <v>10349</v>
      </c>
      <c r="B21" s="54" t="s">
        <v>15</v>
      </c>
      <c r="C21" s="74">
        <v>1318</v>
      </c>
      <c r="D21" s="75">
        <v>1449</v>
      </c>
      <c r="E21" s="75">
        <v>1782</v>
      </c>
      <c r="F21" s="75">
        <v>1865</v>
      </c>
      <c r="G21" s="75">
        <v>1697</v>
      </c>
      <c r="H21" s="75">
        <v>1618</v>
      </c>
      <c r="I21" s="75">
        <v>1407</v>
      </c>
      <c r="J21" s="75">
        <v>1313</v>
      </c>
      <c r="K21" s="75">
        <v>1242</v>
      </c>
      <c r="L21" s="75">
        <v>1281</v>
      </c>
      <c r="M21" s="75">
        <v>1371</v>
      </c>
      <c r="N21" s="76">
        <v>1322</v>
      </c>
      <c r="O21" s="74">
        <v>1423</v>
      </c>
      <c r="P21" s="75">
        <v>1611</v>
      </c>
      <c r="Q21" s="75">
        <v>1747</v>
      </c>
      <c r="R21" s="75">
        <v>1729</v>
      </c>
      <c r="S21" s="75">
        <v>1686</v>
      </c>
      <c r="T21" s="75">
        <v>1579</v>
      </c>
      <c r="U21" s="75">
        <v>1459</v>
      </c>
      <c r="V21" s="75">
        <v>1341</v>
      </c>
      <c r="W21" s="75">
        <v>1282</v>
      </c>
      <c r="X21" s="75">
        <v>1340</v>
      </c>
      <c r="Y21" s="75">
        <v>1327</v>
      </c>
      <c r="Z21" s="76">
        <v>1292</v>
      </c>
      <c r="AA21" s="10"/>
      <c r="AB21" s="30"/>
      <c r="AC21" s="49"/>
      <c r="AD21" s="49"/>
      <c r="AE21" s="52"/>
      <c r="AF21" s="52"/>
    </row>
    <row r="22" spans="1:32" s="7" customFormat="1" ht="12.75">
      <c r="A22" s="63">
        <v>10354</v>
      </c>
      <c r="B22" s="64" t="s">
        <v>16</v>
      </c>
      <c r="C22" s="80">
        <v>936.908</v>
      </c>
      <c r="D22" s="81">
        <v>1099.263</v>
      </c>
      <c r="E22" s="81">
        <v>1366.387</v>
      </c>
      <c r="F22" s="81">
        <v>1447.653</v>
      </c>
      <c r="G22" s="81">
        <v>1301.89</v>
      </c>
      <c r="H22" s="81">
        <v>1184.345</v>
      </c>
      <c r="I22" s="81">
        <v>996.04</v>
      </c>
      <c r="J22" s="81">
        <v>919.528</v>
      </c>
      <c r="K22" s="81">
        <v>791.249</v>
      </c>
      <c r="L22" s="81">
        <v>827.834</v>
      </c>
      <c r="M22" s="81">
        <v>900.261</v>
      </c>
      <c r="N22" s="82">
        <v>858.356</v>
      </c>
      <c r="O22" s="80">
        <v>961</v>
      </c>
      <c r="P22" s="81">
        <v>1193</v>
      </c>
      <c r="Q22" s="81">
        <v>1282</v>
      </c>
      <c r="R22" s="81">
        <v>1287</v>
      </c>
      <c r="S22" s="81">
        <v>1217</v>
      </c>
      <c r="T22" s="81">
        <v>1167</v>
      </c>
      <c r="U22" s="81">
        <v>956</v>
      </c>
      <c r="V22" s="81">
        <v>877</v>
      </c>
      <c r="W22" s="81">
        <v>821</v>
      </c>
      <c r="X22" s="81">
        <v>851</v>
      </c>
      <c r="Y22" s="81">
        <v>861</v>
      </c>
      <c r="Z22" s="82">
        <v>839</v>
      </c>
      <c r="AA22" s="30"/>
      <c r="AB22" s="30"/>
      <c r="AC22" s="49"/>
      <c r="AD22" s="49"/>
      <c r="AE22" s="52"/>
      <c r="AF22" s="52"/>
    </row>
    <row r="23" spans="1:32" ht="13.5" thickBot="1">
      <c r="A23" s="58">
        <v>10370</v>
      </c>
      <c r="B23" s="59" t="s">
        <v>17</v>
      </c>
      <c r="C23" s="77">
        <v>673</v>
      </c>
      <c r="D23" s="78">
        <v>729</v>
      </c>
      <c r="E23" s="78">
        <v>891</v>
      </c>
      <c r="F23" s="78">
        <v>1010</v>
      </c>
      <c r="G23" s="78">
        <v>867</v>
      </c>
      <c r="H23" s="78">
        <v>835</v>
      </c>
      <c r="I23" s="78">
        <v>725</v>
      </c>
      <c r="J23" s="78">
        <v>635</v>
      </c>
      <c r="K23" s="78">
        <v>590</v>
      </c>
      <c r="L23" s="78">
        <v>610</v>
      </c>
      <c r="M23" s="78">
        <v>678</v>
      </c>
      <c r="N23" s="79">
        <v>618</v>
      </c>
      <c r="O23" s="77">
        <v>713</v>
      </c>
      <c r="P23" s="78">
        <v>776</v>
      </c>
      <c r="Q23" s="78">
        <v>925</v>
      </c>
      <c r="R23" s="78">
        <v>905</v>
      </c>
      <c r="S23" s="78">
        <v>899</v>
      </c>
      <c r="T23" s="78">
        <v>799</v>
      </c>
      <c r="U23" s="78">
        <v>723</v>
      </c>
      <c r="V23" s="78">
        <v>635</v>
      </c>
      <c r="W23" s="78">
        <v>588</v>
      </c>
      <c r="X23" s="78">
        <v>584</v>
      </c>
      <c r="Y23" s="78">
        <v>640</v>
      </c>
      <c r="Z23" s="79">
        <v>589</v>
      </c>
      <c r="AA23" s="10"/>
      <c r="AB23" s="30"/>
      <c r="AC23" s="49"/>
      <c r="AD23" s="49"/>
      <c r="AE23" s="52"/>
      <c r="AF23" s="52"/>
    </row>
    <row r="24" spans="15:26" ht="12.7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>
      <c r="A26" s="3" t="s">
        <v>26</v>
      </c>
      <c r="L26" s="37"/>
      <c r="M26" s="37"/>
      <c r="N26" s="33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3" t="s">
        <v>24</v>
      </c>
      <c r="L27" s="37"/>
      <c r="M27" s="37"/>
      <c r="N27" s="33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>
      <c r="A28" s="3" t="s">
        <v>25</v>
      </c>
      <c r="L28" s="37"/>
      <c r="M28" s="37"/>
      <c r="N28" s="33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>
      <c r="A29" s="3" t="s">
        <v>20</v>
      </c>
      <c r="L29" s="37"/>
      <c r="M29" s="37"/>
      <c r="N29" s="33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>
      <c r="A30" s="3" t="s">
        <v>21</v>
      </c>
      <c r="L30" s="37"/>
      <c r="M30" s="37"/>
      <c r="N30" s="33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>
      <c r="A31" s="3" t="s">
        <v>22</v>
      </c>
      <c r="L31" s="37"/>
      <c r="M31" s="37"/>
      <c r="N31" s="33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</sheetData>
  <mergeCells count="4">
    <mergeCell ref="A5:A7"/>
    <mergeCell ref="C5:N5"/>
    <mergeCell ref="O5:Z5"/>
    <mergeCell ref="B5:B7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2" ySplit="7" topLeftCell="O8" activePane="bottomRight" state="frozen"/>
      <selection pane="topRight" activeCell="C1" sqref="C1"/>
      <selection pane="bottomLeft" activeCell="A8" sqref="A8"/>
      <selection pane="bottomRight" activeCell="Y15" sqref="Y15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26" width="10.7109375" style="3" customWidth="1"/>
    <col min="27" max="16384" width="9.140625" style="3" customWidth="1"/>
  </cols>
  <sheetData>
    <row r="1" spans="1:15" ht="18.75">
      <c r="A1" s="8" t="s">
        <v>29</v>
      </c>
      <c r="B1" s="1"/>
      <c r="C1" s="2"/>
      <c r="K1" s="6"/>
      <c r="M1" s="6"/>
      <c r="N1" s="7"/>
      <c r="O1" s="7"/>
    </row>
    <row r="2" spans="1:27" ht="15.75">
      <c r="A2" s="84" t="str">
        <f>'TRL Energy'!A2</f>
        <v>Prepared by BPA, September 14, 2018</v>
      </c>
      <c r="B2" s="83"/>
      <c r="C2"/>
      <c r="D2"/>
      <c r="E2"/>
      <c r="F2"/>
      <c r="G2"/>
      <c r="H2"/>
      <c r="I2"/>
      <c r="J2"/>
      <c r="K2"/>
      <c r="L2"/>
      <c r="M2"/>
      <c r="N2" s="90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36"/>
    </row>
    <row r="3" spans="1:26" s="36" customFormat="1" ht="12.75">
      <c r="A3" s="83"/>
      <c r="B3" s="8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>
      <c r="A4" s="83"/>
      <c r="B4" s="83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31" customFormat="1" ht="13.5" thickBot="1">
      <c r="A5" s="91" t="s">
        <v>0</v>
      </c>
      <c r="B5" s="94" t="s">
        <v>23</v>
      </c>
      <c r="C5" s="103" t="s">
        <v>34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0" t="s">
        <v>35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s="31" customFormat="1" ht="12.75">
      <c r="A6" s="92"/>
      <c r="B6" s="95"/>
      <c r="C6" s="50">
        <v>42644</v>
      </c>
      <c r="D6" s="51">
        <v>42675</v>
      </c>
      <c r="E6" s="51">
        <v>42705</v>
      </c>
      <c r="F6" s="51">
        <v>42736</v>
      </c>
      <c r="G6" s="51">
        <v>42767</v>
      </c>
      <c r="H6" s="51">
        <v>42795</v>
      </c>
      <c r="I6" s="51">
        <v>42826</v>
      </c>
      <c r="J6" s="51">
        <v>42856</v>
      </c>
      <c r="K6" s="51">
        <v>42887</v>
      </c>
      <c r="L6" s="51">
        <v>42917</v>
      </c>
      <c r="M6" s="51">
        <v>42948</v>
      </c>
      <c r="N6" s="88">
        <v>42979</v>
      </c>
      <c r="O6" s="50">
        <v>43374</v>
      </c>
      <c r="P6" s="51">
        <v>43405</v>
      </c>
      <c r="Q6" s="51">
        <v>43435</v>
      </c>
      <c r="R6" s="51">
        <v>43466</v>
      </c>
      <c r="S6" s="51">
        <v>43497</v>
      </c>
      <c r="T6" s="51">
        <v>43525</v>
      </c>
      <c r="U6" s="51">
        <v>43556</v>
      </c>
      <c r="V6" s="51">
        <v>43586</v>
      </c>
      <c r="W6" s="51">
        <v>43617</v>
      </c>
      <c r="X6" s="51">
        <v>43647</v>
      </c>
      <c r="Y6" s="51">
        <v>43678</v>
      </c>
      <c r="Z6" s="88">
        <v>43709</v>
      </c>
    </row>
    <row r="7" spans="1:26" s="31" customFormat="1" ht="13.5" thickBot="1">
      <c r="A7" s="93"/>
      <c r="B7" s="96"/>
      <c r="C7" s="27" t="s">
        <v>1</v>
      </c>
      <c r="D7" s="28" t="s">
        <v>1</v>
      </c>
      <c r="E7" s="28" t="s">
        <v>1</v>
      </c>
      <c r="F7" s="28" t="s">
        <v>1</v>
      </c>
      <c r="G7" s="28" t="s">
        <v>1</v>
      </c>
      <c r="H7" s="28" t="s">
        <v>1</v>
      </c>
      <c r="I7" s="28" t="s">
        <v>1</v>
      </c>
      <c r="J7" s="28" t="s">
        <v>1</v>
      </c>
      <c r="K7" s="28" t="s">
        <v>1</v>
      </c>
      <c r="L7" s="28" t="s">
        <v>1</v>
      </c>
      <c r="M7" s="28" t="s">
        <v>1</v>
      </c>
      <c r="N7" s="29" t="s">
        <v>1</v>
      </c>
      <c r="O7" s="27" t="s">
        <v>1</v>
      </c>
      <c r="P7" s="28" t="s">
        <v>1</v>
      </c>
      <c r="Q7" s="28" t="s">
        <v>1</v>
      </c>
      <c r="R7" s="28" t="s">
        <v>1</v>
      </c>
      <c r="S7" s="28" t="s">
        <v>1</v>
      </c>
      <c r="T7" s="28" t="s">
        <v>1</v>
      </c>
      <c r="U7" s="28" t="s">
        <v>1</v>
      </c>
      <c r="V7" s="28" t="s">
        <v>1</v>
      </c>
      <c r="W7" s="28" t="s">
        <v>1</v>
      </c>
      <c r="X7" s="28" t="s">
        <v>1</v>
      </c>
      <c r="Y7" s="28" t="s">
        <v>1</v>
      </c>
      <c r="Z7" s="29" t="s">
        <v>1</v>
      </c>
    </row>
    <row r="8" spans="1:27" ht="12.75">
      <c r="A8" s="17">
        <v>10024</v>
      </c>
      <c r="B8" s="18" t="s">
        <v>2</v>
      </c>
      <c r="C8" s="19">
        <v>5771</v>
      </c>
      <c r="D8" s="20">
        <v>5643</v>
      </c>
      <c r="E8" s="20">
        <v>6219</v>
      </c>
      <c r="F8" s="20">
        <v>5980</v>
      </c>
      <c r="G8" s="20">
        <v>5279</v>
      </c>
      <c r="H8" s="20">
        <v>5774</v>
      </c>
      <c r="I8" s="20">
        <v>5747</v>
      </c>
      <c r="J8" s="20">
        <v>6563</v>
      </c>
      <c r="K8" s="20">
        <v>6311</v>
      </c>
      <c r="L8" s="20">
        <v>6105</v>
      </c>
      <c r="M8" s="20">
        <v>5886</v>
      </c>
      <c r="N8" s="21">
        <v>5575</v>
      </c>
      <c r="O8" s="19">
        <v>7257.991999999984</v>
      </c>
      <c r="P8" s="20">
        <v>7084.127999999984</v>
      </c>
      <c r="Q8" s="20">
        <v>7705.991999999984</v>
      </c>
      <c r="R8" s="20">
        <v>7466.991999999984</v>
      </c>
      <c r="S8" s="20">
        <v>6621.895999999985</v>
      </c>
      <c r="T8" s="20">
        <v>7258.823999999983</v>
      </c>
      <c r="U8" s="20">
        <v>7185.959999999985</v>
      </c>
      <c r="V8" s="20">
        <v>8049.991999999984</v>
      </c>
      <c r="W8" s="20">
        <v>7749.959999999985</v>
      </c>
      <c r="X8" s="20">
        <v>7591.991999999984</v>
      </c>
      <c r="Y8" s="20">
        <v>7372.991999999984</v>
      </c>
      <c r="Z8" s="21">
        <v>7013.959999999977</v>
      </c>
      <c r="AA8" s="49"/>
    </row>
    <row r="9" spans="1:27" s="7" customFormat="1" ht="12.75">
      <c r="A9" s="13">
        <v>10103</v>
      </c>
      <c r="B9" s="14" t="s">
        <v>3</v>
      </c>
      <c r="C9" s="15">
        <v>176890</v>
      </c>
      <c r="D9" s="12">
        <v>171487</v>
      </c>
      <c r="E9" s="12">
        <v>177466</v>
      </c>
      <c r="F9" s="12">
        <v>177158</v>
      </c>
      <c r="G9" s="12">
        <v>159857</v>
      </c>
      <c r="H9" s="12">
        <v>176666</v>
      </c>
      <c r="I9" s="12">
        <v>171392</v>
      </c>
      <c r="J9" s="12">
        <v>82397</v>
      </c>
      <c r="K9" s="12">
        <v>157897</v>
      </c>
      <c r="L9" s="12">
        <v>166299</v>
      </c>
      <c r="M9" s="12">
        <v>166018</v>
      </c>
      <c r="N9" s="16">
        <v>171171</v>
      </c>
      <c r="O9" s="15">
        <v>179122</v>
      </c>
      <c r="P9" s="12">
        <v>173650</v>
      </c>
      <c r="Q9" s="12">
        <v>179698</v>
      </c>
      <c r="R9" s="12">
        <v>179390</v>
      </c>
      <c r="S9" s="12">
        <v>161873</v>
      </c>
      <c r="T9" s="12">
        <v>178895</v>
      </c>
      <c r="U9" s="12">
        <v>173552</v>
      </c>
      <c r="V9" s="12">
        <v>83420</v>
      </c>
      <c r="W9" s="12">
        <v>159877</v>
      </c>
      <c r="X9" s="12">
        <v>168391</v>
      </c>
      <c r="Y9" s="12">
        <v>168110</v>
      </c>
      <c r="Z9" s="16">
        <v>173331</v>
      </c>
      <c r="AA9" s="49"/>
    </row>
    <row r="10" spans="1:27" ht="12.75">
      <c r="A10" s="22">
        <v>10105</v>
      </c>
      <c r="B10" s="23" t="s">
        <v>4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6">
        <v>0</v>
      </c>
      <c r="O10" s="24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6">
        <v>0</v>
      </c>
      <c r="AA10" s="49"/>
    </row>
    <row r="11" spans="1:27" s="7" customFormat="1" ht="12.75">
      <c r="A11" s="13">
        <v>10123</v>
      </c>
      <c r="B11" s="14" t="s">
        <v>5</v>
      </c>
      <c r="C11" s="15">
        <v>25387</v>
      </c>
      <c r="D11" s="12">
        <v>32519</v>
      </c>
      <c r="E11" s="12">
        <v>35874</v>
      </c>
      <c r="F11" s="12">
        <v>35365</v>
      </c>
      <c r="G11" s="11">
        <v>31330</v>
      </c>
      <c r="H11" s="12">
        <v>32186</v>
      </c>
      <c r="I11" s="12">
        <v>29293</v>
      </c>
      <c r="J11" s="12">
        <v>29206</v>
      </c>
      <c r="K11" s="12">
        <v>26977</v>
      </c>
      <c r="L11" s="12">
        <v>22779</v>
      </c>
      <c r="M11" s="12">
        <v>20988</v>
      </c>
      <c r="N11" s="12">
        <v>20998</v>
      </c>
      <c r="O11" s="15">
        <v>21348.4</v>
      </c>
      <c r="P11" s="12">
        <v>35248.5</v>
      </c>
      <c r="Q11" s="12">
        <v>38943</v>
      </c>
      <c r="R11" s="12">
        <v>38390</v>
      </c>
      <c r="S11" s="12">
        <v>34011</v>
      </c>
      <c r="T11" s="12">
        <v>34877.5</v>
      </c>
      <c r="U11" s="12">
        <v>31688</v>
      </c>
      <c r="V11" s="12">
        <v>31508</v>
      </c>
      <c r="W11" s="12">
        <v>29016</v>
      </c>
      <c r="X11" s="12">
        <v>24288</v>
      </c>
      <c r="Y11" s="12">
        <v>22275</v>
      </c>
      <c r="Z11" s="16">
        <v>22361</v>
      </c>
      <c r="AA11" s="49"/>
    </row>
    <row r="12" spans="1:27" ht="12.75">
      <c r="A12" s="22">
        <v>10157</v>
      </c>
      <c r="B12" s="23" t="s">
        <v>6</v>
      </c>
      <c r="C12" s="24">
        <v>29976</v>
      </c>
      <c r="D12" s="25">
        <v>29341</v>
      </c>
      <c r="E12" s="25">
        <v>30782</v>
      </c>
      <c r="F12" s="25">
        <v>31379</v>
      </c>
      <c r="G12" s="25">
        <v>28920</v>
      </c>
      <c r="H12" s="25">
        <v>30492</v>
      </c>
      <c r="I12" s="25">
        <v>31022</v>
      </c>
      <c r="J12" s="25">
        <v>29804</v>
      </c>
      <c r="K12" s="25">
        <v>29500</v>
      </c>
      <c r="L12" s="25">
        <v>31412</v>
      </c>
      <c r="M12" s="25">
        <v>31527</v>
      </c>
      <c r="N12" s="26">
        <v>29464</v>
      </c>
      <c r="O12" s="24">
        <v>31632.718999999997</v>
      </c>
      <c r="P12" s="25">
        <v>31306.374999999996</v>
      </c>
      <c r="Q12" s="25">
        <v>32876.573000000004</v>
      </c>
      <c r="R12" s="25">
        <v>32960.919</v>
      </c>
      <c r="S12" s="25">
        <v>30219.255999999998</v>
      </c>
      <c r="T12" s="25">
        <v>31365.520999999993</v>
      </c>
      <c r="U12" s="25">
        <v>32251.888999999996</v>
      </c>
      <c r="V12" s="25">
        <v>31414.162</v>
      </c>
      <c r="W12" s="25">
        <v>30932.677999999996</v>
      </c>
      <c r="X12" s="25">
        <v>32570.256999999998</v>
      </c>
      <c r="Y12" s="25">
        <v>32813.925</v>
      </c>
      <c r="Z12" s="26">
        <v>31351.02399999999</v>
      </c>
      <c r="AA12" s="49"/>
    </row>
    <row r="13" spans="1:27" s="7" customFormat="1" ht="12.75">
      <c r="A13" s="13">
        <v>10170</v>
      </c>
      <c r="B13" s="14" t="s">
        <v>7</v>
      </c>
      <c r="C13" s="15">
        <v>23423</v>
      </c>
      <c r="D13" s="12">
        <v>30359</v>
      </c>
      <c r="E13" s="12">
        <v>32038</v>
      </c>
      <c r="F13" s="12">
        <v>30530</v>
      </c>
      <c r="G13" s="12">
        <v>22575</v>
      </c>
      <c r="H13" s="12">
        <v>21692</v>
      </c>
      <c r="I13" s="12">
        <v>27239</v>
      </c>
      <c r="J13" s="12">
        <v>50120</v>
      </c>
      <c r="K13" s="12">
        <v>39501</v>
      </c>
      <c r="L13" s="12">
        <v>20159</v>
      </c>
      <c r="M13" s="12">
        <v>12489</v>
      </c>
      <c r="N13" s="16">
        <v>17619</v>
      </c>
      <c r="O13" s="15">
        <v>27138</v>
      </c>
      <c r="P13" s="12">
        <v>35106</v>
      </c>
      <c r="Q13" s="12">
        <v>36938</v>
      </c>
      <c r="R13" s="12">
        <v>35426</v>
      </c>
      <c r="S13" s="12">
        <v>26895</v>
      </c>
      <c r="T13" s="12">
        <v>26213</v>
      </c>
      <c r="U13" s="12">
        <v>30835</v>
      </c>
      <c r="V13" s="12">
        <v>54297</v>
      </c>
      <c r="W13" s="12">
        <v>44190</v>
      </c>
      <c r="X13" s="12">
        <v>24479</v>
      </c>
      <c r="Y13" s="12">
        <v>16447</v>
      </c>
      <c r="Z13" s="16">
        <v>22112</v>
      </c>
      <c r="AA13" s="49"/>
    </row>
    <row r="14" spans="1:27" ht="12.75">
      <c r="A14" s="22">
        <v>10183</v>
      </c>
      <c r="B14" s="23" t="s">
        <v>8</v>
      </c>
      <c r="C14" s="24">
        <v>7688</v>
      </c>
      <c r="D14" s="25">
        <v>7489</v>
      </c>
      <c r="E14" s="25">
        <v>8024</v>
      </c>
      <c r="F14" s="25">
        <v>7844</v>
      </c>
      <c r="G14" s="25">
        <v>6994</v>
      </c>
      <c r="H14" s="25">
        <v>7686</v>
      </c>
      <c r="I14" s="25">
        <v>7561</v>
      </c>
      <c r="J14" s="25">
        <v>8282</v>
      </c>
      <c r="K14" s="25">
        <v>7985</v>
      </c>
      <c r="L14" s="25">
        <v>7938</v>
      </c>
      <c r="M14" s="25">
        <v>7774</v>
      </c>
      <c r="N14" s="26">
        <v>7433</v>
      </c>
      <c r="O14" s="24">
        <v>5957.848000000005</v>
      </c>
      <c r="P14" s="25">
        <v>5811.807000000005</v>
      </c>
      <c r="Q14" s="25">
        <v>6293.848000000005</v>
      </c>
      <c r="R14" s="25">
        <v>6113.848000000005</v>
      </c>
      <c r="S14" s="25">
        <v>5431.024000000005</v>
      </c>
      <c r="T14" s="25">
        <v>5958.281000000005</v>
      </c>
      <c r="U14" s="25">
        <v>5886.240000000005</v>
      </c>
      <c r="V14" s="25">
        <v>6551.848000000005</v>
      </c>
      <c r="W14" s="25">
        <v>6310.240000000005</v>
      </c>
      <c r="X14" s="25">
        <v>6207.848000000005</v>
      </c>
      <c r="Y14" s="25">
        <v>6043.848000000005</v>
      </c>
      <c r="Z14" s="26">
        <v>5758.2400000000125</v>
      </c>
      <c r="AA14" s="49"/>
    </row>
    <row r="15" spans="1:27" s="7" customFormat="1" ht="12.75">
      <c r="A15" s="13">
        <v>10191</v>
      </c>
      <c r="B15" s="14" t="s">
        <v>9</v>
      </c>
      <c r="C15" s="15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6">
        <v>0</v>
      </c>
      <c r="O15" s="15">
        <v>526.0080000000164</v>
      </c>
      <c r="P15" s="12">
        <v>509.7470000000159</v>
      </c>
      <c r="Q15" s="12">
        <v>526.0080000000164</v>
      </c>
      <c r="R15" s="12">
        <v>526.0080000000164</v>
      </c>
      <c r="S15" s="12">
        <v>475.1040000000148</v>
      </c>
      <c r="T15" s="12">
        <v>525.3010000000164</v>
      </c>
      <c r="U15" s="12">
        <v>509.0400000000159</v>
      </c>
      <c r="V15" s="12">
        <v>526.0080000000164</v>
      </c>
      <c r="W15" s="12">
        <v>509.0400000000159</v>
      </c>
      <c r="X15" s="12">
        <v>526.0080000000164</v>
      </c>
      <c r="Y15" s="12">
        <v>526.0080000000164</v>
      </c>
      <c r="Z15" s="16">
        <v>509.04000000001633</v>
      </c>
      <c r="AA15" s="49"/>
    </row>
    <row r="16" spans="1:27" ht="12.75">
      <c r="A16" s="22">
        <v>10204</v>
      </c>
      <c r="B16" s="23" t="s">
        <v>10</v>
      </c>
      <c r="C16" s="24">
        <v>11036</v>
      </c>
      <c r="D16" s="25">
        <v>12824</v>
      </c>
      <c r="E16" s="25">
        <v>20746</v>
      </c>
      <c r="F16" s="25">
        <v>19587</v>
      </c>
      <c r="G16" s="25">
        <v>17071</v>
      </c>
      <c r="H16" s="25">
        <v>14453</v>
      </c>
      <c r="I16" s="25">
        <v>11150</v>
      </c>
      <c r="J16" s="25">
        <v>3860</v>
      </c>
      <c r="K16" s="25">
        <v>3172</v>
      </c>
      <c r="L16" s="25">
        <v>6336</v>
      </c>
      <c r="M16" s="25">
        <v>9869</v>
      </c>
      <c r="N16" s="26">
        <v>11081</v>
      </c>
      <c r="O16" s="24">
        <v>9961</v>
      </c>
      <c r="P16" s="25">
        <v>11527</v>
      </c>
      <c r="Q16" s="25">
        <v>19544</v>
      </c>
      <c r="R16" s="25">
        <v>18248</v>
      </c>
      <c r="S16" s="25">
        <v>15777</v>
      </c>
      <c r="T16" s="25">
        <v>13157</v>
      </c>
      <c r="U16" s="25">
        <v>9853</v>
      </c>
      <c r="V16" s="25">
        <v>3860</v>
      </c>
      <c r="W16" s="25">
        <v>3172</v>
      </c>
      <c r="X16" s="25">
        <v>6336</v>
      </c>
      <c r="Y16" s="25">
        <v>9869</v>
      </c>
      <c r="Z16" s="26">
        <v>10307</v>
      </c>
      <c r="AA16" s="49"/>
    </row>
    <row r="17" spans="1:27" ht="12.75">
      <c r="A17" s="53">
        <v>10237</v>
      </c>
      <c r="B17" s="54" t="s">
        <v>11</v>
      </c>
      <c r="C17" s="55">
        <v>489</v>
      </c>
      <c r="D17" s="56">
        <v>546</v>
      </c>
      <c r="E17" s="56">
        <v>1050</v>
      </c>
      <c r="F17" s="56">
        <v>1036</v>
      </c>
      <c r="G17" s="56">
        <v>692</v>
      </c>
      <c r="H17" s="56">
        <v>703</v>
      </c>
      <c r="I17" s="56">
        <v>1029</v>
      </c>
      <c r="J17" s="56">
        <v>1672</v>
      </c>
      <c r="K17" s="56">
        <v>1388</v>
      </c>
      <c r="L17" s="56">
        <v>834</v>
      </c>
      <c r="M17" s="56">
        <v>562</v>
      </c>
      <c r="N17" s="57">
        <v>420</v>
      </c>
      <c r="O17" s="55">
        <v>489</v>
      </c>
      <c r="P17" s="56">
        <v>546</v>
      </c>
      <c r="Q17" s="56">
        <v>1050</v>
      </c>
      <c r="R17" s="56">
        <v>1036</v>
      </c>
      <c r="S17" s="56">
        <v>692</v>
      </c>
      <c r="T17" s="56">
        <v>703</v>
      </c>
      <c r="U17" s="56">
        <v>1029</v>
      </c>
      <c r="V17" s="56">
        <v>1672</v>
      </c>
      <c r="W17" s="56">
        <v>1388</v>
      </c>
      <c r="X17" s="56">
        <v>834</v>
      </c>
      <c r="Y17" s="56">
        <v>562</v>
      </c>
      <c r="Z17" s="57">
        <v>420</v>
      </c>
      <c r="AA17" s="49"/>
    </row>
    <row r="18" spans="1:27" s="7" customFormat="1" ht="12.75">
      <c r="A18" s="63">
        <v>10286</v>
      </c>
      <c r="B18" s="64" t="s">
        <v>12</v>
      </c>
      <c r="C18" s="65">
        <v>20563</v>
      </c>
      <c r="D18" s="66">
        <v>21851</v>
      </c>
      <c r="E18" s="66">
        <v>26335</v>
      </c>
      <c r="F18" s="66">
        <v>22814</v>
      </c>
      <c r="G18" s="66">
        <v>17446</v>
      </c>
      <c r="H18" s="66">
        <v>16354</v>
      </c>
      <c r="I18" s="66">
        <v>15335</v>
      </c>
      <c r="J18" s="66">
        <v>23505</v>
      </c>
      <c r="K18" s="66">
        <v>27143</v>
      </c>
      <c r="L18" s="66">
        <v>27736</v>
      </c>
      <c r="M18" s="66">
        <v>28497</v>
      </c>
      <c r="N18" s="67">
        <v>18226</v>
      </c>
      <c r="O18" s="65">
        <v>20162.648</v>
      </c>
      <c r="P18" s="66">
        <v>21497.007</v>
      </c>
      <c r="Q18" s="66">
        <v>25990.648</v>
      </c>
      <c r="R18" s="66">
        <v>22425.648</v>
      </c>
      <c r="S18" s="66">
        <v>17180.424000000003</v>
      </c>
      <c r="T18" s="66">
        <v>16129.881000000001</v>
      </c>
      <c r="U18" s="66">
        <v>15027.240000000002</v>
      </c>
      <c r="V18" s="66">
        <v>23165.648</v>
      </c>
      <c r="W18" s="66">
        <v>26820.24</v>
      </c>
      <c r="X18" s="66">
        <v>27295.648</v>
      </c>
      <c r="Y18" s="66">
        <v>28105.648</v>
      </c>
      <c r="Z18" s="67">
        <v>17993.240000000005</v>
      </c>
      <c r="AA18" s="49"/>
    </row>
    <row r="19" spans="1:27" ht="12.75">
      <c r="A19" s="53">
        <v>10294</v>
      </c>
      <c r="B19" s="54" t="s">
        <v>13</v>
      </c>
      <c r="C19" s="55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55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7">
        <v>0</v>
      </c>
      <c r="AA19" s="49"/>
    </row>
    <row r="20" spans="1:27" s="7" customFormat="1" ht="12.75">
      <c r="A20" s="63">
        <v>10306</v>
      </c>
      <c r="B20" s="64" t="s">
        <v>14</v>
      </c>
      <c r="C20" s="65">
        <v>68349</v>
      </c>
      <c r="D20" s="66">
        <v>50533</v>
      </c>
      <c r="E20" s="66">
        <v>61227</v>
      </c>
      <c r="F20" s="66">
        <v>51574</v>
      </c>
      <c r="G20" s="66">
        <v>43730</v>
      </c>
      <c r="H20" s="66">
        <v>47871</v>
      </c>
      <c r="I20" s="66">
        <v>69740</v>
      </c>
      <c r="J20" s="66">
        <v>79483</v>
      </c>
      <c r="K20" s="66">
        <v>73897</v>
      </c>
      <c r="L20" s="66">
        <v>62214</v>
      </c>
      <c r="M20" s="66">
        <v>61194</v>
      </c>
      <c r="N20" s="67">
        <v>53141</v>
      </c>
      <c r="O20" s="65">
        <v>72838</v>
      </c>
      <c r="P20" s="66">
        <v>54171</v>
      </c>
      <c r="Q20" s="66">
        <v>64854</v>
      </c>
      <c r="R20" s="66">
        <v>55456</v>
      </c>
      <c r="S20" s="66">
        <v>48788</v>
      </c>
      <c r="T20" s="66">
        <v>52640</v>
      </c>
      <c r="U20" s="66">
        <v>74740</v>
      </c>
      <c r="V20" s="66">
        <v>85603</v>
      </c>
      <c r="W20" s="66">
        <v>79456</v>
      </c>
      <c r="X20" s="66">
        <v>66034</v>
      </c>
      <c r="Y20" s="66">
        <v>64803</v>
      </c>
      <c r="Z20" s="67">
        <v>55711</v>
      </c>
      <c r="AA20" s="49"/>
    </row>
    <row r="21" spans="1:27" ht="12.75">
      <c r="A21" s="53">
        <v>10349</v>
      </c>
      <c r="B21" s="54" t="s">
        <v>15</v>
      </c>
      <c r="C21" s="55">
        <v>446473</v>
      </c>
      <c r="D21" s="56">
        <v>309747</v>
      </c>
      <c r="E21" s="56">
        <v>405115</v>
      </c>
      <c r="F21" s="56">
        <v>331248</v>
      </c>
      <c r="G21" s="56">
        <v>270601</v>
      </c>
      <c r="H21" s="56">
        <v>291057</v>
      </c>
      <c r="I21" s="56">
        <v>503702</v>
      </c>
      <c r="J21" s="56">
        <v>650991</v>
      </c>
      <c r="K21" s="56">
        <v>756602</v>
      </c>
      <c r="L21" s="56">
        <v>521108</v>
      </c>
      <c r="M21" s="56">
        <v>480678</v>
      </c>
      <c r="N21" s="57">
        <v>323388</v>
      </c>
      <c r="O21" s="55">
        <v>447711</v>
      </c>
      <c r="P21" s="56">
        <v>309747</v>
      </c>
      <c r="Q21" s="56">
        <v>405312</v>
      </c>
      <c r="R21" s="56">
        <v>331244</v>
      </c>
      <c r="S21" s="56">
        <v>270974</v>
      </c>
      <c r="T21" s="56">
        <v>291503</v>
      </c>
      <c r="U21" s="56">
        <v>509787</v>
      </c>
      <c r="V21" s="56">
        <v>669674</v>
      </c>
      <c r="W21" s="56">
        <v>776689</v>
      </c>
      <c r="X21" s="56">
        <v>541250</v>
      </c>
      <c r="Y21" s="56">
        <v>495939</v>
      </c>
      <c r="Z21" s="57">
        <v>328707</v>
      </c>
      <c r="AA21" s="49"/>
    </row>
    <row r="22" spans="1:27" s="7" customFormat="1" ht="12.75">
      <c r="A22" s="63">
        <v>10354</v>
      </c>
      <c r="B22" s="64" t="s">
        <v>16</v>
      </c>
      <c r="C22" s="65">
        <v>18183</v>
      </c>
      <c r="D22" s="66">
        <v>31046</v>
      </c>
      <c r="E22" s="66">
        <v>42991</v>
      </c>
      <c r="F22" s="66">
        <v>35017</v>
      </c>
      <c r="G22" s="66">
        <v>24125</v>
      </c>
      <c r="H22" s="66">
        <v>20460</v>
      </c>
      <c r="I22" s="66">
        <v>18569</v>
      </c>
      <c r="J22" s="66">
        <v>20058</v>
      </c>
      <c r="K22" s="66">
        <v>15466</v>
      </c>
      <c r="L22" s="66">
        <v>15237</v>
      </c>
      <c r="M22" s="66">
        <v>14776</v>
      </c>
      <c r="N22" s="67">
        <v>14126</v>
      </c>
      <c r="O22" s="65">
        <v>18183</v>
      </c>
      <c r="P22" s="66">
        <v>31046</v>
      </c>
      <c r="Q22" s="66">
        <v>42991</v>
      </c>
      <c r="R22" s="66">
        <v>35017</v>
      </c>
      <c r="S22" s="66">
        <v>24125</v>
      </c>
      <c r="T22" s="66">
        <v>20460</v>
      </c>
      <c r="U22" s="66">
        <v>18569</v>
      </c>
      <c r="V22" s="66">
        <v>20058</v>
      </c>
      <c r="W22" s="66">
        <v>15466</v>
      </c>
      <c r="X22" s="66">
        <v>15237</v>
      </c>
      <c r="Y22" s="66">
        <v>14776</v>
      </c>
      <c r="Z22" s="67">
        <v>14126</v>
      </c>
      <c r="AA22" s="49"/>
    </row>
    <row r="23" spans="1:27" ht="13.5" thickBot="1">
      <c r="A23" s="58">
        <v>10370</v>
      </c>
      <c r="B23" s="59" t="s">
        <v>17</v>
      </c>
      <c r="C23" s="60">
        <v>163929</v>
      </c>
      <c r="D23" s="61">
        <v>151910</v>
      </c>
      <c r="E23" s="61">
        <v>145270</v>
      </c>
      <c r="F23" s="61">
        <v>150611</v>
      </c>
      <c r="G23" s="61">
        <v>126170</v>
      </c>
      <c r="H23" s="61">
        <v>100458</v>
      </c>
      <c r="I23" s="61">
        <v>98870</v>
      </c>
      <c r="J23" s="61">
        <v>104561</v>
      </c>
      <c r="K23" s="61">
        <v>103710</v>
      </c>
      <c r="L23" s="61">
        <v>98373</v>
      </c>
      <c r="M23" s="61">
        <v>115269</v>
      </c>
      <c r="N23" s="62">
        <v>106049</v>
      </c>
      <c r="O23" s="60">
        <v>168799</v>
      </c>
      <c r="P23" s="61">
        <v>156761</v>
      </c>
      <c r="Q23" s="61">
        <v>153738</v>
      </c>
      <c r="R23" s="61">
        <v>159103</v>
      </c>
      <c r="S23" s="61">
        <v>130156</v>
      </c>
      <c r="T23" s="61">
        <v>104837</v>
      </c>
      <c r="U23" s="61">
        <v>103072</v>
      </c>
      <c r="V23" s="61">
        <v>108875</v>
      </c>
      <c r="W23" s="61">
        <v>107922</v>
      </c>
      <c r="X23" s="61">
        <v>101662</v>
      </c>
      <c r="Y23" s="61">
        <v>120307</v>
      </c>
      <c r="Z23" s="62">
        <v>111057</v>
      </c>
      <c r="AA23" s="49"/>
    </row>
    <row r="24" ht="12.75">
      <c r="AA24" s="9"/>
    </row>
    <row r="25" spans="1:27" ht="12.75">
      <c r="A25" s="3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3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4"/>
    </row>
    <row r="26" spans="1:27" ht="12.75">
      <c r="A26" s="3" t="s">
        <v>26</v>
      </c>
      <c r="N26" s="33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4"/>
    </row>
    <row r="27" spans="1:27" ht="12.75">
      <c r="A27" s="3" t="s">
        <v>24</v>
      </c>
      <c r="N27" s="33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4"/>
    </row>
    <row r="28" spans="1:27" ht="12.75">
      <c r="A28" s="3" t="s">
        <v>25</v>
      </c>
      <c r="N28" s="3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4"/>
    </row>
    <row r="29" spans="1:27" ht="12.75">
      <c r="A29" s="3" t="s">
        <v>20</v>
      </c>
      <c r="N29" s="3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4"/>
    </row>
    <row r="30" spans="1:27" ht="12.75">
      <c r="A30" s="3" t="s">
        <v>21</v>
      </c>
      <c r="N30" s="3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4"/>
    </row>
    <row r="31" spans="1:27" ht="12.75">
      <c r="A31" s="3" t="s">
        <v>22</v>
      </c>
      <c r="N31" s="39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4"/>
    </row>
    <row r="32" spans="3:27" ht="12.7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4"/>
    </row>
    <row r="33" spans="3:27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4"/>
    </row>
    <row r="34" spans="3:27" ht="12.7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4"/>
    </row>
    <row r="35" spans="3:27" ht="12.7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11"/>
    </row>
    <row r="36" spans="3:26" ht="12.7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3:26" ht="12.7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3:26" ht="12.7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3:26" ht="12.7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3:26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3:26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3:26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3:26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3:26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3:14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3:14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4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ht="12.75">
      <c r="C48" s="9"/>
    </row>
  </sheetData>
  <mergeCells count="4">
    <mergeCell ref="C5:N5"/>
    <mergeCell ref="A5:A7"/>
    <mergeCell ref="B5:B7"/>
    <mergeCell ref="O5:Z5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D75910-F128-4CFD-83CD-48341ACEA723}"/>
</file>

<file path=customXml/itemProps2.xml><?xml version="1.0" encoding="utf-8"?>
<ds:datastoreItem xmlns:ds="http://schemas.openxmlformats.org/officeDocument/2006/customXml" ds:itemID="{21046D1D-D149-497B-9E9B-97A984D58A3A}"/>
</file>

<file path=customXml/itemProps3.xml><?xml version="1.0" encoding="utf-8"?>
<ds:datastoreItem xmlns:ds="http://schemas.openxmlformats.org/officeDocument/2006/customXml" ds:itemID="{C1F7AB1E-FA97-488B-BB4B-605A9E5E7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Traetow</dc:creator>
  <cp:keywords/>
  <dc:description/>
  <cp:lastModifiedBy>Kathryn Patton</cp:lastModifiedBy>
  <cp:lastPrinted>2017-08-07T19:51:18Z</cp:lastPrinted>
  <dcterms:created xsi:type="dcterms:W3CDTF">2011-07-23T03:00:13Z</dcterms:created>
  <dcterms:modified xsi:type="dcterms:W3CDTF">2018-09-14T16:32:37Z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13900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