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28680" yWindow="65416" windowWidth="29040" windowHeight="15720" activeTab="2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CHWM">'[1]Init'!$B$6</definedName>
    <definedName name="Customer">'TRL Energy'!$B$8:$B$20</definedName>
    <definedName name="loadstart">'[1]Init'!$B$17</definedName>
    <definedName name="_xlnm.Print_Area" localSheetId="2">'Dedicated Resources Energy'!$A$1:$Z$28</definedName>
    <definedName name="_xlnm.Print_Area" localSheetId="1">'TRL CSP'!$A$1:$Z$28</definedName>
    <definedName name="_xlnm.Print_Area" localSheetId="0">'TRL Energy'!$A$1:$Z$28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91029"/>
  <extLst/>
</workbook>
</file>

<file path=xl/sharedStrings.xml><?xml version="1.0" encoding="utf-8"?>
<sst xmlns="http://schemas.openxmlformats.org/spreadsheetml/2006/main" count="149" uniqueCount="35">
  <si>
    <t>BES No</t>
  </si>
  <si>
    <t>MWh</t>
  </si>
  <si>
    <t>CLARK PUD</t>
  </si>
  <si>
    <t>CLATSKANIE PUD</t>
  </si>
  <si>
    <t>COWLITZ</t>
  </si>
  <si>
    <t>EMERALD</t>
  </si>
  <si>
    <t>EWEB</t>
  </si>
  <si>
    <t>FRANKLIN PUD</t>
  </si>
  <si>
    <t>IDAHO FALLS</t>
  </si>
  <si>
    <t>LEWIS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</si>
  <si>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</si>
  <si>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</si>
  <si>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</si>
  <si>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</si>
  <si>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</si>
  <si>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</si>
  <si>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</si>
  <si>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</si>
  <si>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</si>
  <si>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</si>
  <si>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</si>
  <si>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</si>
  <si>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</si>
  <si>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</si>
  <si>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</si>
  <si>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</si>
  <si>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OKANOGAN PUD</t>
  </si>
  <si>
    <t>FY2024 Total Dedicated Resources - Monthly Energy</t>
  </si>
  <si>
    <t>FY2022 Total Dedicated Resources - Monthly Energy</t>
  </si>
  <si>
    <t>FY2022 Measured - Monthly Customer System Peak</t>
  </si>
  <si>
    <t xml:space="preserve">FY2024 Forecast - Monthly Customer System Peak </t>
  </si>
  <si>
    <t>FY2022 Measured - Total Retail Load Monthly Energy</t>
  </si>
  <si>
    <t xml:space="preserve">FY2024 Forecast - Total Retail Load Monthly Energy </t>
  </si>
  <si>
    <t>07/</t>
  </si>
  <si>
    <t>Prepared by Sami Babaidhan BPA,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</si>
</sst>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  <numFmt numFmtId="168" formatCode="[$-10409]#,##0.000"/>
    <numFmt numFmtId="169" formatCode="_(* #,##0_);_(* \(#,##0\);_(* &quot;-&quot;??_);_(@_)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Alignment="1">
      <alignment horizontal="center"/>
      <protection/>
    </xf>
    <xf numFmtId="0" fontId="26" fillId="0" borderId="0" xfId="0" applyFont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3" fontId="24" fillId="0" borderId="20" xfId="57" applyNumberFormat="1" applyFont="1" applyBorder="1" applyAlignment="1">
      <alignment horizontal="center"/>
      <protection/>
    </xf>
    <xf numFmtId="0" fontId="24" fillId="0" borderId="21" xfId="57" applyFont="1" applyBorder="1">
      <alignment/>
      <protection/>
    </xf>
    <xf numFmtId="0" fontId="24" fillId="0" borderId="22" xfId="57" applyFont="1" applyBorder="1">
      <alignment/>
      <protection/>
    </xf>
    <xf numFmtId="3" fontId="24" fillId="0" borderId="22" xfId="57" applyNumberFormat="1" applyFont="1" applyBorder="1" applyAlignment="1">
      <alignment horizontal="center"/>
      <protection/>
    </xf>
    <xf numFmtId="0" fontId="28" fillId="0" borderId="23" xfId="57" applyFont="1" applyBorder="1" applyAlignment="1">
      <alignment horizontal="center"/>
      <protection/>
    </xf>
    <xf numFmtId="0" fontId="28" fillId="0" borderId="24" xfId="57" applyFont="1" applyBorder="1" applyAlignment="1">
      <alignment horizontal="center"/>
      <protection/>
    </xf>
    <xf numFmtId="0" fontId="28" fillId="0" borderId="25" xfId="57" applyFont="1" applyBorder="1" applyAlignment="1">
      <alignment horizontal="center"/>
      <protection/>
    </xf>
    <xf numFmtId="0" fontId="28" fillId="0" borderId="0" xfId="0" applyFont="1"/>
    <xf numFmtId="3" fontId="24" fillId="0" borderId="0" xfId="57" applyNumberFormat="1" applyFont="1" applyAlignment="1">
      <alignment horizontal="center"/>
      <protection/>
    </xf>
    <xf numFmtId="0" fontId="29" fillId="0" borderId="0" xfId="57" applyFont="1">
      <alignment/>
      <protection/>
    </xf>
    <xf numFmtId="1" fontId="24" fillId="0" borderId="0" xfId="0" applyNumberFormat="1" applyFont="1"/>
    <xf numFmtId="17" fontId="28" fillId="0" borderId="26" xfId="57" applyNumberFormat="1" applyFont="1" applyBorder="1" applyAlignment="1">
      <alignment horizontal="center" wrapText="1"/>
      <protection/>
    </xf>
    <xf numFmtId="17" fontId="28" fillId="0" borderId="27" xfId="57" applyNumberFormat="1" applyFont="1" applyBorder="1" applyAlignment="1">
      <alignment horizontal="center" wrapText="1"/>
      <protection/>
    </xf>
    <xf numFmtId="165" fontId="24" fillId="0" borderId="0" xfId="0" applyNumberFormat="1" applyFont="1"/>
    <xf numFmtId="9" fontId="24" fillId="0" borderId="0" xfId="15" applyFont="1" applyFill="1" applyBorder="1" applyAlignment="1">
      <alignment horizontal="center"/>
    </xf>
    <xf numFmtId="3" fontId="46" fillId="0" borderId="0" xfId="0" applyNumberFormat="1" applyFont="1" applyAlignment="1" applyProtection="1" quotePrefix="1">
      <alignment horizontal="center" vertical="center" wrapText="1"/>
      <protection locked="0"/>
    </xf>
    <xf numFmtId="0" fontId="28" fillId="0" borderId="28" xfId="57" applyFont="1" applyBorder="1" applyAlignment="1">
      <alignment horizontal="center"/>
      <protection/>
    </xf>
    <xf numFmtId="0" fontId="28" fillId="0" borderId="29" xfId="57" applyFont="1" applyBorder="1" applyAlignment="1">
      <alignment horizontal="center"/>
      <protection/>
    </xf>
    <xf numFmtId="0" fontId="28" fillId="0" borderId="30" xfId="57" applyFont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0" borderId="31" xfId="57" applyNumberFormat="1" applyFont="1" applyBorder="1" applyAlignment="1">
      <alignment horizontal="center"/>
      <protection/>
    </xf>
    <xf numFmtId="3" fontId="24" fillId="20" borderId="31" xfId="57" applyNumberFormat="1" applyFont="1" applyFill="1" applyBorder="1" applyAlignment="1">
      <alignment horizontal="center"/>
      <protection/>
    </xf>
    <xf numFmtId="3" fontId="24" fillId="0" borderId="21" xfId="57" applyNumberFormat="1" applyFont="1" applyBorder="1" applyAlignment="1">
      <alignment horizontal="center"/>
      <protection/>
    </xf>
    <xf numFmtId="167" fontId="50" fillId="56" borderId="32" xfId="290" applyNumberFormat="1" applyFont="1" applyFill="1" applyBorder="1" applyAlignment="1">
      <alignment horizontal="center" vertical="center" wrapText="1" readingOrder="1"/>
      <protection/>
    </xf>
    <xf numFmtId="3" fontId="24" fillId="0" borderId="33" xfId="57" applyNumberFormat="1" applyFont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3" fontId="46" fillId="0" borderId="0" xfId="0" applyNumberFormat="1" applyFont="1" applyAlignment="1">
      <alignment horizontal="center" vertical="center" wrapText="1"/>
    </xf>
    <xf numFmtId="2" fontId="24" fillId="0" borderId="0" xfId="15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164" fontId="24" fillId="20" borderId="21" xfId="57" applyNumberFormat="1" applyFont="1" applyFill="1" applyBorder="1" applyAlignment="1">
      <alignment horizontal="center"/>
      <protection/>
    </xf>
    <xf numFmtId="164" fontId="24" fillId="20" borderId="20" xfId="57" applyNumberFormat="1" applyFont="1" applyFill="1" applyBorder="1" applyAlignment="1">
      <alignment horizontal="center"/>
      <protection/>
    </xf>
    <xf numFmtId="164" fontId="24" fillId="20" borderId="22" xfId="57" applyNumberFormat="1" applyFont="1" applyFill="1" applyBorder="1" applyAlignment="1">
      <alignment horizontal="center"/>
      <protection/>
    </xf>
    <xf numFmtId="164" fontId="24" fillId="0" borderId="20" xfId="57" applyNumberFormat="1" applyFont="1" applyBorder="1" applyAlignment="1">
      <alignment horizontal="center"/>
      <protection/>
    </xf>
    <xf numFmtId="164" fontId="24" fillId="0" borderId="21" xfId="57" applyNumberFormat="1" applyFont="1" applyBorder="1" applyAlignment="1">
      <alignment horizontal="center"/>
      <protection/>
    </xf>
    <xf numFmtId="164" fontId="24" fillId="0" borderId="22" xfId="57" applyNumberFormat="1" applyFont="1" applyBorder="1" applyAlignment="1">
      <alignment horizontal="center"/>
      <protection/>
    </xf>
    <xf numFmtId="164" fontId="0" fillId="0" borderId="0" xfId="0" applyNumberFormat="1"/>
    <xf numFmtId="168" fontId="50" fillId="56" borderId="32" xfId="290" applyNumberFormat="1" applyFont="1" applyFill="1" applyBorder="1" applyAlignment="1">
      <alignment horizontal="center" vertical="center" wrapText="1" readingOrder="1"/>
      <protection/>
    </xf>
    <xf numFmtId="3" fontId="24" fillId="20" borderId="34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164" fontId="24" fillId="0" borderId="26" xfId="57" applyNumberFormat="1" applyFont="1" applyBorder="1" applyAlignment="1">
      <alignment horizontal="center"/>
      <protection/>
    </xf>
    <xf numFmtId="164" fontId="24" fillId="0" borderId="27" xfId="57" applyNumberFormat="1" applyFont="1" applyBorder="1" applyAlignment="1">
      <alignment horizontal="center"/>
      <protection/>
    </xf>
    <xf numFmtId="164" fontId="24" fillId="0" borderId="35" xfId="57" applyNumberFormat="1" applyFont="1" applyBorder="1" applyAlignment="1">
      <alignment horizontal="center"/>
      <protection/>
    </xf>
    <xf numFmtId="164" fontId="24" fillId="0" borderId="23" xfId="57" applyNumberFormat="1" applyFont="1" applyBorder="1" applyAlignment="1">
      <alignment horizontal="center"/>
      <protection/>
    </xf>
    <xf numFmtId="164" fontId="24" fillId="0" borderId="24" xfId="57" applyNumberFormat="1" applyFont="1" applyBorder="1" applyAlignment="1">
      <alignment horizontal="center"/>
      <protection/>
    </xf>
    <xf numFmtId="164" fontId="24" fillId="0" borderId="25" xfId="57" applyNumberFormat="1" applyFont="1" applyBorder="1" applyAlignment="1">
      <alignment horizontal="center"/>
      <protection/>
    </xf>
    <xf numFmtId="0" fontId="24" fillId="0" borderId="26" xfId="57" applyFont="1" applyBorder="1">
      <alignment/>
      <protection/>
    </xf>
    <xf numFmtId="0" fontId="24" fillId="0" borderId="35" xfId="57" applyFont="1" applyBorder="1">
      <alignment/>
      <protection/>
    </xf>
    <xf numFmtId="0" fontId="24" fillId="0" borderId="36" xfId="57" applyFont="1" applyBorder="1">
      <alignment/>
      <protection/>
    </xf>
    <xf numFmtId="0" fontId="24" fillId="20" borderId="36" xfId="57" applyFont="1" applyFill="1" applyBorder="1">
      <alignment/>
      <protection/>
    </xf>
    <xf numFmtId="0" fontId="24" fillId="0" borderId="37" xfId="57" applyFont="1" applyBorder="1">
      <alignment/>
      <protection/>
    </xf>
    <xf numFmtId="0" fontId="24" fillId="0" borderId="25" xfId="57" applyFont="1" applyBorder="1">
      <alignment/>
      <protection/>
    </xf>
    <xf numFmtId="3" fontId="24" fillId="0" borderId="38" xfId="57" applyNumberFormat="1" applyFont="1" applyBorder="1" applyAlignment="1">
      <alignment horizontal="center"/>
      <protection/>
    </xf>
    <xf numFmtId="3" fontId="24" fillId="0" borderId="27" xfId="57" applyNumberFormat="1" applyFont="1" applyBorder="1" applyAlignment="1">
      <alignment horizontal="center"/>
      <protection/>
    </xf>
    <xf numFmtId="3" fontId="24" fillId="0" borderId="39" xfId="57" applyNumberFormat="1" applyFont="1" applyBorder="1" applyAlignment="1">
      <alignment horizontal="center"/>
      <protection/>
    </xf>
    <xf numFmtId="3" fontId="24" fillId="0" borderId="26" xfId="57" applyNumberFormat="1" applyFont="1" applyBorder="1" applyAlignment="1">
      <alignment horizontal="center"/>
      <protection/>
    </xf>
    <xf numFmtId="3" fontId="24" fillId="0" borderId="35" xfId="57" applyNumberFormat="1" applyFont="1" applyBorder="1" applyAlignment="1">
      <alignment horizontal="center"/>
      <protection/>
    </xf>
    <xf numFmtId="0" fontId="24" fillId="0" borderId="40" xfId="57" applyFont="1" applyBorder="1">
      <alignment/>
      <protection/>
    </xf>
    <xf numFmtId="0" fontId="24" fillId="20" borderId="40" xfId="57" applyFont="1" applyFill="1" applyBorder="1">
      <alignment/>
      <protection/>
    </xf>
    <xf numFmtId="3" fontId="24" fillId="0" borderId="41" xfId="57" applyNumberFormat="1" applyFont="1" applyBorder="1" applyAlignment="1">
      <alignment horizontal="center"/>
      <protection/>
    </xf>
    <xf numFmtId="3" fontId="24" fillId="0" borderId="24" xfId="57" applyNumberFormat="1" applyFont="1" applyBorder="1" applyAlignment="1">
      <alignment horizontal="center"/>
      <protection/>
    </xf>
    <xf numFmtId="3" fontId="24" fillId="0" borderId="42" xfId="57" applyNumberFormat="1" applyFont="1" applyBorder="1" applyAlignment="1">
      <alignment horizontal="center"/>
      <protection/>
    </xf>
    <xf numFmtId="3" fontId="24" fillId="0" borderId="23" xfId="57" applyNumberFormat="1" applyFont="1" applyBorder="1" applyAlignment="1">
      <alignment horizontal="center"/>
      <protection/>
    </xf>
    <xf numFmtId="3" fontId="24" fillId="0" borderId="25" xfId="57" applyNumberFormat="1" applyFont="1" applyBorder="1" applyAlignment="1">
      <alignment horizontal="center"/>
      <protection/>
    </xf>
    <xf numFmtId="17" fontId="28" fillId="0" borderId="35" xfId="57" applyNumberFormat="1" applyFont="1" applyBorder="1" applyAlignment="1">
      <alignment horizontal="center" wrapText="1"/>
      <protection/>
    </xf>
    <xf numFmtId="0" fontId="24" fillId="0" borderId="23" xfId="57" applyFont="1" applyBorder="1">
      <alignment/>
      <protection/>
    </xf>
    <xf numFmtId="17" fontId="28" fillId="0" borderId="38" xfId="57" applyNumberFormat="1" applyFont="1" applyBorder="1" applyAlignment="1">
      <alignment horizontal="center" wrapText="1"/>
      <protection/>
    </xf>
    <xf numFmtId="0" fontId="28" fillId="0" borderId="41" xfId="57" applyFont="1" applyBorder="1" applyAlignment="1">
      <alignment horizontal="center"/>
      <protection/>
    </xf>
    <xf numFmtId="0" fontId="24" fillId="0" borderId="43" xfId="57" applyFont="1" applyBorder="1">
      <alignment/>
      <protection/>
    </xf>
    <xf numFmtId="0" fontId="24" fillId="0" borderId="44" xfId="57" applyFont="1" applyBorder="1">
      <alignment/>
      <protection/>
    </xf>
    <xf numFmtId="0" fontId="24" fillId="20" borderId="45" xfId="57" applyFont="1" applyFill="1" applyBorder="1">
      <alignment/>
      <protection/>
    </xf>
    <xf numFmtId="0" fontId="24" fillId="20" borderId="25" xfId="57" applyFont="1" applyFill="1" applyBorder="1">
      <alignment/>
      <protection/>
    </xf>
    <xf numFmtId="169" fontId="24" fillId="0" borderId="0" xfId="18" applyNumberFormat="1" applyFont="1"/>
    <xf numFmtId="0" fontId="28" fillId="0" borderId="46" xfId="57" applyFont="1" applyBorder="1" applyAlignment="1">
      <alignment horizontal="center"/>
      <protection/>
    </xf>
    <xf numFmtId="0" fontId="28" fillId="0" borderId="47" xfId="57" applyFont="1" applyBorder="1" applyAlignment="1">
      <alignment horizontal="center"/>
      <protection/>
    </xf>
    <xf numFmtId="0" fontId="28" fillId="0" borderId="48" xfId="57" applyFont="1" applyBorder="1" applyAlignment="1">
      <alignment horizontal="center"/>
      <protection/>
    </xf>
    <xf numFmtId="0" fontId="28" fillId="0" borderId="49" xfId="57" applyFont="1" applyBorder="1" applyAlignment="1">
      <alignment horizontal="center"/>
      <protection/>
    </xf>
    <xf numFmtId="0" fontId="28" fillId="0" borderId="50" xfId="57" applyFont="1" applyBorder="1" applyAlignment="1">
      <alignment horizontal="center"/>
      <protection/>
    </xf>
    <xf numFmtId="0" fontId="28" fillId="0" borderId="51" xfId="57" applyFont="1" applyBorder="1" applyAlignment="1">
      <alignment horizontal="center"/>
      <protection/>
    </xf>
    <xf numFmtId="0" fontId="28" fillId="0" borderId="52" xfId="57" applyFont="1" applyBorder="1" applyAlignment="1">
      <alignment horizontal="center"/>
      <protection/>
    </xf>
    <xf numFmtId="0" fontId="28" fillId="0" borderId="53" xfId="57" applyFont="1" applyBorder="1" applyAlignment="1">
      <alignment horizontal="center"/>
      <protection/>
    </xf>
    <xf numFmtId="0" fontId="28" fillId="0" borderId="54" xfId="57" applyFont="1" applyBorder="1" applyAlignment="1">
      <alignment horizontal="center"/>
      <protection/>
    </xf>
    <xf numFmtId="0" fontId="28" fillId="0" borderId="5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57" applyFont="1" applyBorder="1" applyAlignment="1">
      <alignment horizontal="center"/>
      <protection/>
    </xf>
    <xf numFmtId="0" fontId="28" fillId="0" borderId="59" xfId="57" applyFont="1" applyBorder="1" applyAlignment="1">
      <alignment horizontal="center"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3"/>
  <sheetViews>
    <sheetView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O25" sqref="O25"/>
    </sheetView>
  </sheetViews>
  <sheetFormatPr defaultColWidth="9.140625" defaultRowHeight="12.75"/>
  <cols>
    <col min="1" max="1" width="9.140625" style="3" customWidth="1"/>
    <col min="2" max="2" width="22.28125" style="3" customWidth="1"/>
    <col min="3" max="4" width="10.8515625" style="3" bestFit="1" customWidth="1"/>
    <col min="5" max="5" width="12.28125" style="3" bestFit="1" customWidth="1"/>
    <col min="6" max="14" width="10.8515625" style="3" bestFit="1" customWidth="1"/>
    <col min="15" max="26" width="10.7109375" style="3" customWidth="1"/>
    <col min="27" max="27" width="9.140625" style="3" customWidth="1"/>
    <col min="28" max="28" width="11.00390625" style="3" bestFit="1" customWidth="1"/>
    <col min="29" max="16384" width="9.140625" style="3" customWidth="1"/>
  </cols>
  <sheetData>
    <row r="1" spans="1:13" ht="18.75">
      <c r="A1" s="7" t="s">
        <v>23</v>
      </c>
      <c r="B1" s="1"/>
      <c r="C1" s="2"/>
      <c r="K1" s="6"/>
      <c r="M1" s="6"/>
    </row>
    <row r="2" spans="1:26" ht="15.75">
      <c r="A2" s="4" t="s">
        <v>34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86" t="s">
        <v>0</v>
      </c>
      <c r="B5" s="89" t="s">
        <v>19</v>
      </c>
      <c r="C5" s="92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4" t="s">
        <v>32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ht="12.75">
      <c r="A6" s="87"/>
      <c r="B6" s="90"/>
      <c r="C6" s="79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1">
        <v>45383</v>
      </c>
      <c r="V6" s="22">
        <v>45413</v>
      </c>
      <c r="W6" s="21">
        <v>45444</v>
      </c>
      <c r="X6" s="22">
        <v>45474</v>
      </c>
      <c r="Y6" s="21">
        <v>45505</v>
      </c>
      <c r="Z6" s="22">
        <v>45536</v>
      </c>
    </row>
    <row r="7" spans="1:26" ht="13.5" thickBot="1">
      <c r="A7" s="88"/>
      <c r="B7" s="91"/>
      <c r="C7" s="80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6" t="s">
        <v>1</v>
      </c>
      <c r="O7" s="14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6" t="s">
        <v>1</v>
      </c>
    </row>
    <row r="8" spans="1:31" ht="12.75">
      <c r="A8" s="59">
        <v>10103</v>
      </c>
      <c r="B8" s="60" t="s">
        <v>2</v>
      </c>
      <c r="C8" s="65">
        <v>376349.726</v>
      </c>
      <c r="D8" s="66">
        <v>406379.33</v>
      </c>
      <c r="E8" s="66">
        <v>506364.96</v>
      </c>
      <c r="F8" s="66">
        <v>503683.953</v>
      </c>
      <c r="G8" s="66">
        <v>434176.183</v>
      </c>
      <c r="H8" s="66">
        <v>421999.888</v>
      </c>
      <c r="I8" s="66">
        <v>400566.012</v>
      </c>
      <c r="J8" s="66">
        <v>363914.35</v>
      </c>
      <c r="K8" s="66">
        <v>346863.777</v>
      </c>
      <c r="L8" s="66">
        <v>407738.288</v>
      </c>
      <c r="M8" s="66">
        <v>420230.653</v>
      </c>
      <c r="N8" s="67">
        <v>354845.108</v>
      </c>
      <c r="O8" s="68">
        <v>382126.3</v>
      </c>
      <c r="P8" s="66">
        <v>414820.7</v>
      </c>
      <c r="Q8" s="66">
        <v>499008.6</v>
      </c>
      <c r="R8" s="66">
        <v>485832</v>
      </c>
      <c r="S8" s="66">
        <v>441685.2</v>
      </c>
      <c r="T8" s="66">
        <v>428549.9</v>
      </c>
      <c r="U8" s="66">
        <v>376555.5</v>
      </c>
      <c r="V8" s="66">
        <v>355669.1</v>
      </c>
      <c r="W8" s="66">
        <v>348990.7</v>
      </c>
      <c r="X8" s="66">
        <v>380387.8</v>
      </c>
      <c r="Y8" s="66">
        <v>393131.4</v>
      </c>
      <c r="Z8" s="69">
        <v>349998.1</v>
      </c>
      <c r="AB8" s="85"/>
      <c r="AC8" s="20"/>
      <c r="AD8" s="20"/>
      <c r="AE8" s="20"/>
    </row>
    <row r="9" spans="1:31" ht="12.75">
      <c r="A9" s="37">
        <v>10105</v>
      </c>
      <c r="B9" s="38" t="s">
        <v>3</v>
      </c>
      <c r="C9" s="32">
        <v>72557.528</v>
      </c>
      <c r="D9" s="29">
        <v>82268.044</v>
      </c>
      <c r="E9" s="29">
        <v>86097.311</v>
      </c>
      <c r="F9" s="29">
        <v>88716.876</v>
      </c>
      <c r="G9" s="29">
        <v>77080.185</v>
      </c>
      <c r="H9" s="29">
        <v>86010.652</v>
      </c>
      <c r="I9" s="29">
        <v>83500.753</v>
      </c>
      <c r="J9" s="29">
        <v>85068.81</v>
      </c>
      <c r="K9" s="29">
        <v>82840.802</v>
      </c>
      <c r="L9" s="29">
        <v>82300.927</v>
      </c>
      <c r="M9" s="29">
        <v>80751.39</v>
      </c>
      <c r="N9" s="52">
        <v>61181.225</v>
      </c>
      <c r="O9" s="36">
        <v>62453.36</v>
      </c>
      <c r="P9" s="29">
        <v>61465.51</v>
      </c>
      <c r="Q9" s="29">
        <v>65328.74</v>
      </c>
      <c r="R9" s="29">
        <v>65300.32</v>
      </c>
      <c r="S9" s="29">
        <v>60786.5</v>
      </c>
      <c r="T9" s="29">
        <v>65500.53</v>
      </c>
      <c r="U9" s="29">
        <v>61414.86</v>
      </c>
      <c r="V9" s="29">
        <v>58008.58</v>
      </c>
      <c r="W9" s="29">
        <v>60742.99</v>
      </c>
      <c r="X9" s="29">
        <v>61965.64</v>
      </c>
      <c r="Y9" s="29">
        <v>61859.49</v>
      </c>
      <c r="Z9" s="30">
        <v>61558.06</v>
      </c>
      <c r="AB9" s="85"/>
      <c r="AC9" s="20"/>
      <c r="AD9" s="20"/>
      <c r="AE9" s="20"/>
    </row>
    <row r="10" spans="1:31" ht="12.75">
      <c r="A10" s="11">
        <v>10123</v>
      </c>
      <c r="B10" s="12" t="s">
        <v>4</v>
      </c>
      <c r="C10" s="31">
        <v>386176.807</v>
      </c>
      <c r="D10" s="10">
        <v>387850.042</v>
      </c>
      <c r="E10" s="10">
        <v>423744.09</v>
      </c>
      <c r="F10" s="10">
        <v>425136.033</v>
      </c>
      <c r="G10" s="10">
        <v>376385.491</v>
      </c>
      <c r="H10" s="10">
        <v>385242.39</v>
      </c>
      <c r="I10" s="10">
        <v>379194.24</v>
      </c>
      <c r="J10" s="10">
        <v>378106.102</v>
      </c>
      <c r="K10" s="10">
        <v>352513.956</v>
      </c>
      <c r="L10" s="10">
        <v>370864.869</v>
      </c>
      <c r="M10" s="10">
        <v>366562.91</v>
      </c>
      <c r="N10" s="35">
        <v>326614.804</v>
      </c>
      <c r="O10" s="33">
        <v>374272.4517973605</v>
      </c>
      <c r="P10" s="10">
        <v>395005.7727518692</v>
      </c>
      <c r="Q10" s="10">
        <v>431283.42186451313</v>
      </c>
      <c r="R10" s="10">
        <v>423322.9052001293</v>
      </c>
      <c r="S10" s="10">
        <v>400304.98319903185</v>
      </c>
      <c r="T10" s="10">
        <v>408122.47508802026</v>
      </c>
      <c r="U10" s="10">
        <v>380866.36805112363</v>
      </c>
      <c r="V10" s="10">
        <v>354657.983711353</v>
      </c>
      <c r="W10" s="10">
        <v>351252.4288951116</v>
      </c>
      <c r="X10" s="10">
        <v>373557.6527254012</v>
      </c>
      <c r="Y10" s="10">
        <v>386514.98969266494</v>
      </c>
      <c r="Z10" s="13">
        <v>376358.5670234213</v>
      </c>
      <c r="AB10" s="85"/>
      <c r="AC10" s="20"/>
      <c r="AD10" s="20"/>
      <c r="AE10" s="20"/>
    </row>
    <row r="11" spans="1:31" ht="12.75">
      <c r="A11" s="37">
        <v>10157</v>
      </c>
      <c r="B11" s="38" t="s">
        <v>5</v>
      </c>
      <c r="C11" s="32">
        <v>52639.832</v>
      </c>
      <c r="D11" s="29">
        <v>56061.947</v>
      </c>
      <c r="E11" s="29">
        <v>66115.992</v>
      </c>
      <c r="F11" s="29">
        <v>68319.584</v>
      </c>
      <c r="G11" s="29">
        <v>60571.556</v>
      </c>
      <c r="H11" s="29">
        <v>54361.423</v>
      </c>
      <c r="I11" s="29">
        <v>55742.566</v>
      </c>
      <c r="J11" s="29">
        <v>52405.817</v>
      </c>
      <c r="K11" s="29">
        <v>47683.573</v>
      </c>
      <c r="L11" s="29">
        <v>53374.927</v>
      </c>
      <c r="M11" s="29">
        <v>53437.914</v>
      </c>
      <c r="N11" s="52">
        <v>46192.06</v>
      </c>
      <c r="O11" s="36">
        <v>66508.36</v>
      </c>
      <c r="P11" s="29">
        <v>69655.48</v>
      </c>
      <c r="Q11" s="29">
        <v>82737.21</v>
      </c>
      <c r="R11" s="29">
        <v>83394.45</v>
      </c>
      <c r="S11" s="29">
        <v>70208.34</v>
      </c>
      <c r="T11" s="29">
        <v>70549.1</v>
      </c>
      <c r="U11" s="29">
        <v>66156.85</v>
      </c>
      <c r="V11" s="29">
        <v>63916.62</v>
      </c>
      <c r="W11" s="29">
        <v>62668.16</v>
      </c>
      <c r="X11" s="29">
        <v>66867.88</v>
      </c>
      <c r="Y11" s="29">
        <v>66529.11</v>
      </c>
      <c r="Z11" s="30">
        <v>58452.95</v>
      </c>
      <c r="AB11" s="85"/>
      <c r="AC11" s="20"/>
      <c r="AD11" s="20"/>
      <c r="AE11" s="20"/>
    </row>
    <row r="12" spans="1:31" ht="12.75">
      <c r="A12" s="11">
        <v>10170</v>
      </c>
      <c r="B12" s="12" t="s">
        <v>6</v>
      </c>
      <c r="C12" s="31">
        <v>188727.079</v>
      </c>
      <c r="D12" s="10">
        <v>201839.932</v>
      </c>
      <c r="E12" s="10">
        <v>241644.308</v>
      </c>
      <c r="F12" s="10">
        <v>243132.254</v>
      </c>
      <c r="G12" s="10">
        <v>214313.221</v>
      </c>
      <c r="H12" s="10">
        <v>207330.817</v>
      </c>
      <c r="I12" s="10">
        <v>198585.299</v>
      </c>
      <c r="J12" s="10">
        <v>186164.126</v>
      </c>
      <c r="K12" s="10">
        <v>171847.495</v>
      </c>
      <c r="L12" s="10">
        <v>194075.759</v>
      </c>
      <c r="M12" s="10">
        <v>194443.241</v>
      </c>
      <c r="N12" s="35">
        <v>171941.383</v>
      </c>
      <c r="O12" s="33">
        <v>191097</v>
      </c>
      <c r="P12" s="10">
        <v>206071</v>
      </c>
      <c r="Q12" s="10">
        <v>248936.5</v>
      </c>
      <c r="R12" s="10">
        <v>248543.6</v>
      </c>
      <c r="S12" s="10">
        <v>212511.9</v>
      </c>
      <c r="T12" s="10">
        <v>204702.4</v>
      </c>
      <c r="U12" s="10">
        <v>191622.2</v>
      </c>
      <c r="V12" s="10">
        <v>183444.1</v>
      </c>
      <c r="W12" s="10">
        <v>178076.3</v>
      </c>
      <c r="X12" s="10">
        <v>190263.1</v>
      </c>
      <c r="Y12" s="10">
        <v>190153.3</v>
      </c>
      <c r="Z12" s="13">
        <v>175712.4</v>
      </c>
      <c r="AB12" s="85"/>
      <c r="AC12" s="20"/>
      <c r="AD12" s="20"/>
      <c r="AE12" s="20"/>
    </row>
    <row r="13" spans="1:31" ht="12.75">
      <c r="A13" s="37">
        <v>10183</v>
      </c>
      <c r="B13" s="38" t="s">
        <v>7</v>
      </c>
      <c r="C13" s="32">
        <v>83489.192</v>
      </c>
      <c r="D13" s="29">
        <v>77094.737</v>
      </c>
      <c r="E13" s="29">
        <v>91558.372</v>
      </c>
      <c r="F13" s="29">
        <v>100115.955</v>
      </c>
      <c r="G13" s="29">
        <v>80340.703</v>
      </c>
      <c r="H13" s="29">
        <v>74163.646</v>
      </c>
      <c r="I13" s="29">
        <v>78271.261</v>
      </c>
      <c r="J13" s="29">
        <v>77824.428</v>
      </c>
      <c r="K13" s="29">
        <v>93247.446</v>
      </c>
      <c r="L13" s="29">
        <v>126291.258</v>
      </c>
      <c r="M13" s="29">
        <v>131459.05</v>
      </c>
      <c r="N13" s="52">
        <v>101135.963</v>
      </c>
      <c r="O13" s="36">
        <v>82366.28000000006</v>
      </c>
      <c r="P13" s="29">
        <v>77053.6200000001</v>
      </c>
      <c r="Q13" s="29">
        <v>94125.81000000013</v>
      </c>
      <c r="R13" s="29">
        <v>98662.7800000001</v>
      </c>
      <c r="S13" s="29">
        <v>87192.86000000003</v>
      </c>
      <c r="T13" s="29">
        <v>84457.59</v>
      </c>
      <c r="U13" s="29">
        <v>84229.69999999998</v>
      </c>
      <c r="V13" s="29">
        <v>89003.70000000004</v>
      </c>
      <c r="W13" s="29">
        <v>108540.30000000012</v>
      </c>
      <c r="X13" s="29">
        <v>125871.3500000001</v>
      </c>
      <c r="Y13" s="29">
        <v>131028.4900000001</v>
      </c>
      <c r="Z13" s="30">
        <v>113420.51000000011</v>
      </c>
      <c r="AB13" s="85"/>
      <c r="AC13" s="20"/>
      <c r="AD13" s="20"/>
      <c r="AE13" s="20"/>
    </row>
    <row r="14" spans="1:31" ht="12.75">
      <c r="A14" s="11">
        <v>10204</v>
      </c>
      <c r="B14" s="12" t="s">
        <v>8</v>
      </c>
      <c r="C14" s="31">
        <v>56528.454</v>
      </c>
      <c r="D14" s="10">
        <v>62791.765</v>
      </c>
      <c r="E14" s="10">
        <v>75889.225</v>
      </c>
      <c r="F14" s="10">
        <v>85481.041</v>
      </c>
      <c r="G14" s="10">
        <v>76853.686</v>
      </c>
      <c r="H14" s="10">
        <v>70282.676</v>
      </c>
      <c r="I14" s="10">
        <v>61792.137</v>
      </c>
      <c r="J14" s="10">
        <v>57286.356</v>
      </c>
      <c r="K14" s="10">
        <v>54972.758</v>
      </c>
      <c r="L14" s="10">
        <v>67001.907</v>
      </c>
      <c r="M14" s="10">
        <v>65941.159</v>
      </c>
      <c r="N14" s="35">
        <v>56035.732</v>
      </c>
      <c r="O14" s="33">
        <v>66024.5</v>
      </c>
      <c r="P14" s="10">
        <v>71308.65</v>
      </c>
      <c r="Q14" s="10">
        <v>91029.25</v>
      </c>
      <c r="R14" s="10">
        <v>91983.41</v>
      </c>
      <c r="S14" s="10">
        <v>80236.94</v>
      </c>
      <c r="T14" s="10">
        <v>78519.48</v>
      </c>
      <c r="U14" s="10">
        <v>65240.16</v>
      </c>
      <c r="V14" s="10">
        <v>62361.33</v>
      </c>
      <c r="W14" s="10">
        <v>62729.08</v>
      </c>
      <c r="X14" s="10">
        <v>70980.93</v>
      </c>
      <c r="Y14" s="10">
        <v>68730.57</v>
      </c>
      <c r="Z14" s="13">
        <v>59563.92</v>
      </c>
      <c r="AB14" s="85"/>
      <c r="AC14" s="20"/>
      <c r="AD14" s="20"/>
      <c r="AE14" s="20"/>
    </row>
    <row r="15" spans="1:31" ht="12.75">
      <c r="A15" s="37">
        <v>10237</v>
      </c>
      <c r="B15" s="38" t="s">
        <v>9</v>
      </c>
      <c r="C15" s="32">
        <v>79961.996</v>
      </c>
      <c r="D15" s="29">
        <v>87573.45</v>
      </c>
      <c r="E15" s="29">
        <v>111157.017</v>
      </c>
      <c r="F15" s="29">
        <v>111612.673</v>
      </c>
      <c r="G15" s="29">
        <v>95202.593</v>
      </c>
      <c r="H15" s="29">
        <v>92134.947</v>
      </c>
      <c r="I15" s="29">
        <v>87013.551</v>
      </c>
      <c r="J15" s="29">
        <v>78175.092</v>
      </c>
      <c r="K15" s="29">
        <v>65481.706</v>
      </c>
      <c r="L15" s="29">
        <v>68099.584</v>
      </c>
      <c r="M15" s="29">
        <v>73728.461</v>
      </c>
      <c r="N15" s="52">
        <v>64602.516</v>
      </c>
      <c r="O15" s="36">
        <v>82018.22</v>
      </c>
      <c r="P15" s="29">
        <v>92209.65</v>
      </c>
      <c r="Q15" s="29">
        <v>114518.3</v>
      </c>
      <c r="R15" s="29">
        <v>116114.5</v>
      </c>
      <c r="S15" s="29">
        <v>101509.2</v>
      </c>
      <c r="T15" s="29">
        <v>95020.18</v>
      </c>
      <c r="U15" s="29">
        <v>82778.01</v>
      </c>
      <c r="V15" s="29">
        <v>72541.91</v>
      </c>
      <c r="W15" s="29">
        <v>65017.8</v>
      </c>
      <c r="X15" s="29">
        <v>66187.19</v>
      </c>
      <c r="Y15" s="29">
        <v>68180.65</v>
      </c>
      <c r="Z15" s="30">
        <v>65267.13</v>
      </c>
      <c r="AB15" s="85"/>
      <c r="AC15" s="20"/>
      <c r="AD15" s="20"/>
      <c r="AE15" s="20"/>
    </row>
    <row r="16" spans="1:31" ht="12.75">
      <c r="A16" s="70">
        <v>10286</v>
      </c>
      <c r="B16" s="12" t="s">
        <v>26</v>
      </c>
      <c r="C16" s="31">
        <v>45892.409</v>
      </c>
      <c r="D16" s="10">
        <v>54708.681</v>
      </c>
      <c r="E16" s="10">
        <v>78566.812</v>
      </c>
      <c r="F16" s="10">
        <v>79696.996</v>
      </c>
      <c r="G16" s="10">
        <v>66649.538</v>
      </c>
      <c r="H16" s="10">
        <v>51062.964</v>
      </c>
      <c r="I16" s="10">
        <v>46304.746</v>
      </c>
      <c r="J16" s="10">
        <v>41212.669</v>
      </c>
      <c r="K16" s="10">
        <v>38055.9</v>
      </c>
      <c r="L16" s="10">
        <v>55183.873</v>
      </c>
      <c r="M16" s="10">
        <v>57477.681</v>
      </c>
      <c r="N16" s="35">
        <v>41629.9825</v>
      </c>
      <c r="O16" s="33">
        <v>47660</v>
      </c>
      <c r="P16" s="10">
        <v>58254</v>
      </c>
      <c r="Q16" s="10">
        <v>76851</v>
      </c>
      <c r="R16" s="10">
        <v>74164</v>
      </c>
      <c r="S16" s="10">
        <v>64290</v>
      </c>
      <c r="T16" s="10">
        <v>51785</v>
      </c>
      <c r="U16" s="10">
        <v>42774</v>
      </c>
      <c r="V16" s="10">
        <v>42194</v>
      </c>
      <c r="W16" s="10">
        <v>46128</v>
      </c>
      <c r="X16" s="10">
        <v>55407</v>
      </c>
      <c r="Y16" s="10">
        <v>53833</v>
      </c>
      <c r="Z16" s="13">
        <v>44842</v>
      </c>
      <c r="AB16" s="85"/>
      <c r="AC16" s="20"/>
      <c r="AD16" s="20"/>
      <c r="AE16" s="20"/>
    </row>
    <row r="17" spans="1:31" ht="12.75">
      <c r="A17" s="71">
        <v>10306</v>
      </c>
      <c r="B17" s="38" t="s">
        <v>10</v>
      </c>
      <c r="C17" s="32">
        <v>24420.378</v>
      </c>
      <c r="D17" s="29">
        <v>28707.716</v>
      </c>
      <c r="E17" s="29">
        <v>38486.928</v>
      </c>
      <c r="F17" s="29">
        <v>40459.536</v>
      </c>
      <c r="G17" s="29">
        <v>36837.609</v>
      </c>
      <c r="H17" s="29">
        <v>33687.278</v>
      </c>
      <c r="I17" s="29">
        <v>29759.642</v>
      </c>
      <c r="J17" s="29">
        <v>24786.967</v>
      </c>
      <c r="K17" s="29">
        <v>31015.815</v>
      </c>
      <c r="L17" s="29">
        <v>35279.347</v>
      </c>
      <c r="M17" s="29">
        <v>36175.897</v>
      </c>
      <c r="N17" s="52">
        <v>34760.444</v>
      </c>
      <c r="O17" s="36">
        <v>45850.79</v>
      </c>
      <c r="P17" s="29">
        <v>89366.66</v>
      </c>
      <c r="Q17" s="29">
        <v>98199.94</v>
      </c>
      <c r="R17" s="29">
        <v>99051.81</v>
      </c>
      <c r="S17" s="29">
        <v>95298.44</v>
      </c>
      <c r="T17" s="29">
        <v>95841.87</v>
      </c>
      <c r="U17" s="29">
        <v>92825.95</v>
      </c>
      <c r="V17" s="29">
        <v>95452.11</v>
      </c>
      <c r="W17" s="29">
        <v>69923.38</v>
      </c>
      <c r="X17" s="29">
        <v>45918.32</v>
      </c>
      <c r="Y17" s="29">
        <v>45734.32</v>
      </c>
      <c r="Z17" s="30">
        <v>45270.75</v>
      </c>
      <c r="AB17" s="85"/>
      <c r="AC17" s="20"/>
      <c r="AD17" s="20"/>
      <c r="AE17" s="20"/>
    </row>
    <row r="18" spans="1:31" ht="12.75">
      <c r="A18" s="70">
        <v>10349</v>
      </c>
      <c r="B18" s="12" t="s">
        <v>11</v>
      </c>
      <c r="C18" s="31">
        <v>776909.4489999999</v>
      </c>
      <c r="D18" s="10">
        <v>835931.762</v>
      </c>
      <c r="E18" s="10">
        <v>1007056.6439999996</v>
      </c>
      <c r="F18" s="10">
        <v>976630.7199999987</v>
      </c>
      <c r="G18" s="10">
        <v>846375.4260000003</v>
      </c>
      <c r="H18" s="10">
        <v>843294.9739999997</v>
      </c>
      <c r="I18" s="10">
        <v>800348.0600000017</v>
      </c>
      <c r="J18" s="10">
        <v>757407.2397500002</v>
      </c>
      <c r="K18" s="10">
        <v>691614.8017499998</v>
      </c>
      <c r="L18" s="10">
        <v>754045.4759999993</v>
      </c>
      <c r="M18" s="10">
        <v>772108.4790000047</v>
      </c>
      <c r="N18" s="35">
        <v>691999.5770000033</v>
      </c>
      <c r="O18" s="33">
        <v>758907</v>
      </c>
      <c r="P18" s="10">
        <v>838190</v>
      </c>
      <c r="Q18" s="10">
        <v>953720</v>
      </c>
      <c r="R18" s="10">
        <v>954516</v>
      </c>
      <c r="S18" s="10">
        <v>873692</v>
      </c>
      <c r="T18" s="10">
        <v>843260</v>
      </c>
      <c r="U18" s="10">
        <v>742898</v>
      </c>
      <c r="V18" s="10">
        <v>715846</v>
      </c>
      <c r="W18" s="10">
        <v>680047</v>
      </c>
      <c r="X18" s="10">
        <v>740597</v>
      </c>
      <c r="Y18" s="10">
        <v>746646</v>
      </c>
      <c r="Z18" s="13">
        <v>698341</v>
      </c>
      <c r="AB18" s="85"/>
      <c r="AC18" s="20"/>
      <c r="AD18" s="20"/>
      <c r="AE18" s="20"/>
    </row>
    <row r="19" spans="1:31" ht="13.5" thickBot="1">
      <c r="A19" s="83">
        <v>10354</v>
      </c>
      <c r="B19" s="84" t="s">
        <v>12</v>
      </c>
      <c r="C19" s="32">
        <v>552650.933</v>
      </c>
      <c r="D19" s="29">
        <v>608730.06</v>
      </c>
      <c r="E19" s="29">
        <v>775847.659</v>
      </c>
      <c r="F19" s="29">
        <v>747012.539</v>
      </c>
      <c r="G19" s="29">
        <v>635136.312</v>
      </c>
      <c r="H19" s="29">
        <v>631395.53</v>
      </c>
      <c r="I19" s="29">
        <v>573668.652</v>
      </c>
      <c r="J19" s="29">
        <v>525044.485</v>
      </c>
      <c r="K19" s="29">
        <v>464548.592</v>
      </c>
      <c r="L19" s="29">
        <v>500897.509</v>
      </c>
      <c r="M19" s="29">
        <v>516109.426</v>
      </c>
      <c r="N19" s="52">
        <v>457976.699</v>
      </c>
      <c r="O19" s="36">
        <v>538944</v>
      </c>
      <c r="P19" s="29">
        <v>614794</v>
      </c>
      <c r="Q19" s="29">
        <v>713124</v>
      </c>
      <c r="R19" s="29">
        <v>729821</v>
      </c>
      <c r="S19" s="29">
        <v>620858</v>
      </c>
      <c r="T19" s="29">
        <v>636108</v>
      </c>
      <c r="U19" s="29">
        <v>538870</v>
      </c>
      <c r="V19" s="29">
        <v>502249</v>
      </c>
      <c r="W19" s="29">
        <v>486775</v>
      </c>
      <c r="X19" s="29">
        <v>520607</v>
      </c>
      <c r="Y19" s="29">
        <v>523263</v>
      </c>
      <c r="Z19" s="30">
        <v>489459</v>
      </c>
      <c r="AB19" s="85"/>
      <c r="AC19" s="20"/>
      <c r="AD19" s="20"/>
      <c r="AE19" s="20"/>
    </row>
    <row r="20" spans="1:31" ht="13.5" thickBot="1">
      <c r="A20" s="81">
        <v>10370</v>
      </c>
      <c r="B20" s="82" t="s">
        <v>13</v>
      </c>
      <c r="C20" s="72">
        <v>396436.7625585006</v>
      </c>
      <c r="D20" s="73">
        <v>428966.6479968995</v>
      </c>
      <c r="E20" s="73">
        <v>537215.1547526997</v>
      </c>
      <c r="F20" s="73">
        <v>516766.8184999998</v>
      </c>
      <c r="G20" s="73">
        <v>450552.80450000055</v>
      </c>
      <c r="H20" s="73">
        <v>448814.79800000024</v>
      </c>
      <c r="I20" s="73">
        <v>421026.1195000003</v>
      </c>
      <c r="J20" s="73">
        <v>382986.4037</v>
      </c>
      <c r="K20" s="73">
        <v>349900.75299999956</v>
      </c>
      <c r="L20" s="73">
        <v>379536.08120000025</v>
      </c>
      <c r="M20" s="73">
        <v>384655.38169999956</v>
      </c>
      <c r="N20" s="74">
        <v>340922.3214999994</v>
      </c>
      <c r="O20" s="75">
        <v>392547</v>
      </c>
      <c r="P20" s="73">
        <v>435533</v>
      </c>
      <c r="Q20" s="73">
        <v>490087</v>
      </c>
      <c r="R20" s="73">
        <v>491575</v>
      </c>
      <c r="S20" s="73">
        <v>453181</v>
      </c>
      <c r="T20" s="73">
        <v>461352</v>
      </c>
      <c r="U20" s="73">
        <v>389004</v>
      </c>
      <c r="V20" s="73">
        <v>359104</v>
      </c>
      <c r="W20" s="73">
        <v>346328</v>
      </c>
      <c r="X20" s="73">
        <v>361070</v>
      </c>
      <c r="Y20" s="73">
        <v>366454</v>
      </c>
      <c r="Z20" s="76">
        <v>344844</v>
      </c>
      <c r="AB20" s="85"/>
      <c r="AC20" s="20"/>
      <c r="AD20" s="20"/>
      <c r="AE20" s="20"/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>
      <c r="A23" s="3" t="s">
        <v>22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3" t="s">
        <v>20</v>
      </c>
      <c r="N24" s="8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3" t="s">
        <v>21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3" t="s">
        <v>16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3" t="s">
        <v>17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3" t="s">
        <v>18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3:26" ht="12.75">
      <c r="C30" s="49"/>
      <c r="D30" s="5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5:26" ht="12.75"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5:26" ht="12.75"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5:26" ht="12.75"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5:26" ht="12.75"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</sheetData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8"/>
  <sheetViews>
    <sheetView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O10" sqref="O10:Z10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3" ht="18.75">
      <c r="A1" s="7" t="s">
        <v>24</v>
      </c>
      <c r="B1" s="1"/>
      <c r="C1" s="2"/>
      <c r="K1" s="6"/>
      <c r="M1" s="6"/>
    </row>
    <row r="2" spans="1:3" ht="15.75">
      <c r="A2" s="4" t="str">
        <f>'TRL Energy'!A2</f>
        <v>Prepared by Sami Babaidhan BPA, July 31, 2023</v>
      </c>
      <c r="B2" s="1"/>
      <c r="C2" s="2"/>
    </row>
    <row r="3" spans="1:33" ht="12.75">
      <c r="A3" s="1"/>
      <c r="B3" s="1"/>
      <c r="C3" s="1"/>
      <c r="AG3" s="3">
        <v>1000</v>
      </c>
    </row>
    <row r="4" spans="1:3" ht="13.5" thickBot="1">
      <c r="A4" s="1"/>
      <c r="B4" s="1"/>
      <c r="C4" s="1"/>
    </row>
    <row r="5" spans="1:26" ht="13.5" thickBot="1">
      <c r="A5" s="86" t="s">
        <v>0</v>
      </c>
      <c r="B5" s="89" t="s">
        <v>19</v>
      </c>
      <c r="C5" s="95" t="s">
        <v>29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5" t="s">
        <v>30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ht="12.75">
      <c r="A6" s="87"/>
      <c r="B6" s="90"/>
      <c r="C6" s="21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1">
        <v>45383</v>
      </c>
      <c r="V6" s="22">
        <v>45413</v>
      </c>
      <c r="W6" s="21">
        <v>45444</v>
      </c>
      <c r="X6" s="22">
        <v>45474</v>
      </c>
      <c r="Y6" s="21">
        <v>45505</v>
      </c>
      <c r="Z6" s="22">
        <v>45536</v>
      </c>
    </row>
    <row r="7" spans="1:26" ht="13.5" thickBot="1">
      <c r="A7" s="88"/>
      <c r="B7" s="91"/>
      <c r="C7" s="14" t="s">
        <v>14</v>
      </c>
      <c r="D7" s="15" t="s">
        <v>14</v>
      </c>
      <c r="E7" s="15" t="s">
        <v>14</v>
      </c>
      <c r="F7" s="15" t="s">
        <v>14</v>
      </c>
      <c r="G7" s="15" t="s">
        <v>14</v>
      </c>
      <c r="H7" s="15" t="s">
        <v>14</v>
      </c>
      <c r="I7" s="15" t="s">
        <v>14</v>
      </c>
      <c r="J7" s="15" t="s">
        <v>14</v>
      </c>
      <c r="K7" s="15" t="s">
        <v>14</v>
      </c>
      <c r="L7" s="15" t="s">
        <v>14</v>
      </c>
      <c r="M7" s="15" t="s">
        <v>14</v>
      </c>
      <c r="N7" s="16" t="s">
        <v>14</v>
      </c>
      <c r="O7" s="26" t="s">
        <v>14</v>
      </c>
      <c r="P7" s="27" t="s">
        <v>14</v>
      </c>
      <c r="Q7" s="27" t="s">
        <v>14</v>
      </c>
      <c r="R7" s="27" t="s">
        <v>14</v>
      </c>
      <c r="S7" s="27" t="s">
        <v>14</v>
      </c>
      <c r="T7" s="27" t="s">
        <v>14</v>
      </c>
      <c r="U7" s="27" t="s">
        <v>14</v>
      </c>
      <c r="V7" s="27" t="s">
        <v>14</v>
      </c>
      <c r="W7" s="27" t="s">
        <v>14</v>
      </c>
      <c r="X7" s="27" t="s">
        <v>14</v>
      </c>
      <c r="Y7" s="27" t="s">
        <v>14</v>
      </c>
      <c r="Z7" s="28" t="s">
        <v>14</v>
      </c>
    </row>
    <row r="8" spans="1:32" ht="12.75">
      <c r="A8" s="59">
        <v>10103</v>
      </c>
      <c r="B8" s="60" t="s">
        <v>2</v>
      </c>
      <c r="C8" s="53">
        <v>702.171</v>
      </c>
      <c r="D8" s="54">
        <v>819.513</v>
      </c>
      <c r="E8" s="54">
        <v>967.615</v>
      </c>
      <c r="F8" s="54">
        <v>908.168</v>
      </c>
      <c r="G8" s="54">
        <v>1008.691</v>
      </c>
      <c r="H8" s="54">
        <v>885.449</v>
      </c>
      <c r="I8" s="54">
        <v>770.484</v>
      </c>
      <c r="J8" s="54">
        <v>659.143</v>
      </c>
      <c r="K8" s="54">
        <v>866.322</v>
      </c>
      <c r="L8" s="54">
        <v>950.359</v>
      </c>
      <c r="M8" s="54">
        <v>915.771</v>
      </c>
      <c r="N8" s="55">
        <v>779.678</v>
      </c>
      <c r="O8" s="53">
        <v>723.71</v>
      </c>
      <c r="P8" s="54">
        <v>858.044</v>
      </c>
      <c r="Q8" s="54">
        <v>951.392</v>
      </c>
      <c r="R8" s="54">
        <v>905.299</v>
      </c>
      <c r="S8" s="54">
        <v>893.809</v>
      </c>
      <c r="T8" s="54">
        <v>860.018</v>
      </c>
      <c r="U8" s="54">
        <v>754.161</v>
      </c>
      <c r="V8" s="54">
        <v>681.187</v>
      </c>
      <c r="W8" s="54">
        <v>832.931</v>
      </c>
      <c r="X8" s="54">
        <v>847.098</v>
      </c>
      <c r="Y8" s="54">
        <v>883.881</v>
      </c>
      <c r="Z8" s="55">
        <v>776.151</v>
      </c>
      <c r="AA8" s="9"/>
      <c r="AB8" s="9"/>
      <c r="AC8" s="20"/>
      <c r="AD8" s="20"/>
      <c r="AE8" s="23"/>
      <c r="AF8" s="23"/>
    </row>
    <row r="9" spans="1:32" ht="12.75">
      <c r="A9" s="37">
        <v>10105</v>
      </c>
      <c r="B9" s="38" t="s">
        <v>3</v>
      </c>
      <c r="C9" s="43">
        <v>122.97</v>
      </c>
      <c r="D9" s="44">
        <v>129.099</v>
      </c>
      <c r="E9" s="44">
        <v>135.87</v>
      </c>
      <c r="F9" s="44">
        <v>133.454</v>
      </c>
      <c r="G9" s="44">
        <v>134.967</v>
      </c>
      <c r="H9" s="44">
        <v>132.112</v>
      </c>
      <c r="I9" s="44">
        <v>133.588</v>
      </c>
      <c r="J9" s="44">
        <v>130.664</v>
      </c>
      <c r="K9" s="44">
        <v>125.62</v>
      </c>
      <c r="L9" s="44">
        <v>125.166</v>
      </c>
      <c r="M9" s="44">
        <v>127.853</v>
      </c>
      <c r="N9" s="45">
        <v>124.693</v>
      </c>
      <c r="O9" s="43">
        <v>98.76</v>
      </c>
      <c r="P9" s="44">
        <v>101.65</v>
      </c>
      <c r="Q9" s="44">
        <v>104.96</v>
      </c>
      <c r="R9" s="44">
        <v>104.69</v>
      </c>
      <c r="S9" s="44">
        <v>104.18</v>
      </c>
      <c r="T9" s="44">
        <v>103.62</v>
      </c>
      <c r="U9" s="44">
        <v>100.82</v>
      </c>
      <c r="V9" s="44">
        <v>97.35</v>
      </c>
      <c r="W9" s="44">
        <v>95.7</v>
      </c>
      <c r="X9" s="44">
        <v>92.61</v>
      </c>
      <c r="Y9" s="44">
        <v>92.84</v>
      </c>
      <c r="Z9" s="45">
        <v>95.61</v>
      </c>
      <c r="AA9" s="9"/>
      <c r="AB9" s="9"/>
      <c r="AC9" s="20"/>
      <c r="AD9" s="20"/>
      <c r="AE9" s="23"/>
      <c r="AF9" s="23"/>
    </row>
    <row r="10" spans="1:32" ht="12.75">
      <c r="A10" s="11">
        <v>10123</v>
      </c>
      <c r="B10" s="12" t="s">
        <v>4</v>
      </c>
      <c r="C10" s="47">
        <v>625.756</v>
      </c>
      <c r="D10" s="46">
        <v>633.816</v>
      </c>
      <c r="E10" s="46">
        <v>724.839</v>
      </c>
      <c r="F10" s="46">
        <v>656.838</v>
      </c>
      <c r="G10" s="46">
        <v>703.388</v>
      </c>
      <c r="H10" s="46">
        <v>639.539</v>
      </c>
      <c r="I10" s="46">
        <v>621.711</v>
      </c>
      <c r="J10" s="46">
        <v>629.561</v>
      </c>
      <c r="K10" s="46">
        <v>565.776</v>
      </c>
      <c r="L10" s="46">
        <v>613.12</v>
      </c>
      <c r="M10" s="46">
        <v>600.751</v>
      </c>
      <c r="N10" s="48">
        <v>544.76</v>
      </c>
      <c r="O10" s="47">
        <v>654.3375974284933</v>
      </c>
      <c r="P10" s="46">
        <v>672.0607603893866</v>
      </c>
      <c r="Q10" s="46">
        <v>750.323636910776</v>
      </c>
      <c r="R10" s="46">
        <v>748.8599388551268</v>
      </c>
      <c r="S10" s="46">
        <v>783.5174908187569</v>
      </c>
      <c r="T10" s="46">
        <v>710.5344123966458</v>
      </c>
      <c r="U10" s="46">
        <v>709.288076302043</v>
      </c>
      <c r="V10" s="46">
        <v>608.6394354485633</v>
      </c>
      <c r="W10" s="46">
        <v>618.0075554984364</v>
      </c>
      <c r="X10" s="46">
        <v>632.0747396241128</v>
      </c>
      <c r="Y10" s="46">
        <v>664.9466303115324</v>
      </c>
      <c r="Z10" s="48">
        <v>609.9681107817752</v>
      </c>
      <c r="AA10" s="9"/>
      <c r="AB10" s="9"/>
      <c r="AC10" s="20"/>
      <c r="AD10" s="20"/>
      <c r="AE10" s="23"/>
      <c r="AF10" s="23"/>
    </row>
    <row r="11" spans="1:32" ht="12.75">
      <c r="A11" s="37">
        <v>10157</v>
      </c>
      <c r="B11" s="38" t="s">
        <v>5</v>
      </c>
      <c r="C11" s="43">
        <v>101.389</v>
      </c>
      <c r="D11" s="44">
        <v>119.114</v>
      </c>
      <c r="E11" s="44">
        <v>122.895</v>
      </c>
      <c r="F11" s="44">
        <v>132.71</v>
      </c>
      <c r="G11" s="44">
        <v>140.094</v>
      </c>
      <c r="H11" s="44">
        <v>121.291</v>
      </c>
      <c r="I11" s="44">
        <v>113.895</v>
      </c>
      <c r="J11" s="44">
        <v>104.059</v>
      </c>
      <c r="K11" s="44">
        <v>95.913</v>
      </c>
      <c r="L11" s="44">
        <v>108.857</v>
      </c>
      <c r="M11" s="44">
        <v>104.347</v>
      </c>
      <c r="N11" s="45">
        <v>92.691</v>
      </c>
      <c r="O11" s="43">
        <v>123.131</v>
      </c>
      <c r="P11" s="44">
        <v>134.111</v>
      </c>
      <c r="Q11" s="44">
        <v>150.498</v>
      </c>
      <c r="R11" s="44">
        <v>150.637</v>
      </c>
      <c r="S11" s="44">
        <v>144.252</v>
      </c>
      <c r="T11" s="44">
        <v>137.657</v>
      </c>
      <c r="U11" s="44">
        <v>126.546</v>
      </c>
      <c r="V11" s="44">
        <v>109.46</v>
      </c>
      <c r="W11" s="44">
        <v>111.923</v>
      </c>
      <c r="X11" s="44">
        <v>118.268</v>
      </c>
      <c r="Y11" s="44">
        <v>121.602</v>
      </c>
      <c r="Z11" s="45">
        <v>109.095</v>
      </c>
      <c r="AA11" s="9"/>
      <c r="AB11" s="9"/>
      <c r="AC11" s="20"/>
      <c r="AD11" s="20"/>
      <c r="AE11" s="23"/>
      <c r="AF11" s="23"/>
    </row>
    <row r="12" spans="1:32" ht="12.75">
      <c r="A12" s="11">
        <v>10170</v>
      </c>
      <c r="B12" s="12" t="s">
        <v>6</v>
      </c>
      <c r="C12" s="47">
        <v>327.537</v>
      </c>
      <c r="D12" s="46">
        <v>408.725</v>
      </c>
      <c r="E12" s="46">
        <v>436</v>
      </c>
      <c r="F12" s="46">
        <v>459.493</v>
      </c>
      <c r="G12" s="46">
        <v>484.197</v>
      </c>
      <c r="H12" s="46">
        <v>420.361</v>
      </c>
      <c r="I12" s="46">
        <v>390.753</v>
      </c>
      <c r="J12" s="46">
        <v>344.975</v>
      </c>
      <c r="K12" s="46">
        <v>363.234</v>
      </c>
      <c r="L12" s="46">
        <v>398.369</v>
      </c>
      <c r="M12" s="46">
        <v>369.547</v>
      </c>
      <c r="N12" s="48">
        <v>326.512</v>
      </c>
      <c r="O12" s="47">
        <v>325.925</v>
      </c>
      <c r="P12" s="46">
        <v>387.275</v>
      </c>
      <c r="Q12" s="46">
        <v>471.935</v>
      </c>
      <c r="R12" s="46">
        <v>441.962</v>
      </c>
      <c r="S12" s="46">
        <v>405.772</v>
      </c>
      <c r="T12" s="46">
        <v>403.534</v>
      </c>
      <c r="U12" s="46">
        <v>369.439</v>
      </c>
      <c r="V12" s="46">
        <v>313.066</v>
      </c>
      <c r="W12" s="46">
        <v>324.764</v>
      </c>
      <c r="X12" s="46">
        <v>339.195</v>
      </c>
      <c r="Y12" s="46">
        <v>345.559</v>
      </c>
      <c r="Z12" s="48">
        <v>287.562</v>
      </c>
      <c r="AA12" s="9"/>
      <c r="AB12" s="9"/>
      <c r="AC12" s="20"/>
      <c r="AD12" s="20"/>
      <c r="AE12" s="23"/>
      <c r="AF12" s="23"/>
    </row>
    <row r="13" spans="1:32" ht="12.75">
      <c r="A13" s="37">
        <v>10183</v>
      </c>
      <c r="B13" s="38" t="s">
        <v>7</v>
      </c>
      <c r="C13" s="43">
        <v>139.944</v>
      </c>
      <c r="D13" s="44">
        <v>141.37</v>
      </c>
      <c r="E13" s="44">
        <v>167.298</v>
      </c>
      <c r="F13" s="44">
        <v>172.388</v>
      </c>
      <c r="G13" s="44">
        <v>179.463</v>
      </c>
      <c r="H13" s="44">
        <v>141.212</v>
      </c>
      <c r="I13" s="44">
        <v>137.026</v>
      </c>
      <c r="J13" s="44">
        <v>141.531</v>
      </c>
      <c r="K13" s="44">
        <v>227.684</v>
      </c>
      <c r="L13" s="44">
        <v>249.473</v>
      </c>
      <c r="M13" s="44">
        <v>239.317</v>
      </c>
      <c r="N13" s="45">
        <v>236.504</v>
      </c>
      <c r="O13" s="43">
        <v>148.45</v>
      </c>
      <c r="P13" s="44" t="s">
        <v>33</v>
      </c>
      <c r="Q13" s="44">
        <v>178.18</v>
      </c>
      <c r="R13" s="44">
        <v>179.17</v>
      </c>
      <c r="S13" s="44">
        <v>171.17</v>
      </c>
      <c r="T13" s="44">
        <v>149.08</v>
      </c>
      <c r="U13" s="44">
        <v>153.44</v>
      </c>
      <c r="V13" s="44">
        <v>186.28</v>
      </c>
      <c r="W13" s="44">
        <v>235.28</v>
      </c>
      <c r="X13" s="44">
        <v>254.37</v>
      </c>
      <c r="Y13" s="44">
        <v>250.17</v>
      </c>
      <c r="Z13" s="45">
        <v>221.28</v>
      </c>
      <c r="AA13" s="9"/>
      <c r="AB13" s="9"/>
      <c r="AC13" s="20"/>
      <c r="AD13" s="20"/>
      <c r="AE13" s="23"/>
      <c r="AF13" s="23"/>
    </row>
    <row r="14" spans="1:32" ht="12.75">
      <c r="A14" s="11">
        <v>10204</v>
      </c>
      <c r="B14" s="12" t="s">
        <v>8</v>
      </c>
      <c r="C14" s="47">
        <v>100.605</v>
      </c>
      <c r="D14" s="46">
        <v>112.28</v>
      </c>
      <c r="E14" s="46">
        <v>134.282</v>
      </c>
      <c r="F14" s="46">
        <v>147.503</v>
      </c>
      <c r="G14" s="46">
        <v>148.088</v>
      </c>
      <c r="H14" s="46">
        <v>138.758</v>
      </c>
      <c r="I14" s="46">
        <v>122.256</v>
      </c>
      <c r="J14" s="46">
        <v>103.141</v>
      </c>
      <c r="K14" s="46">
        <v>112.23</v>
      </c>
      <c r="L14" s="46">
        <v>123.074</v>
      </c>
      <c r="M14" s="46">
        <v>125.719</v>
      </c>
      <c r="N14" s="48">
        <v>123.907</v>
      </c>
      <c r="O14" s="47">
        <v>124.0144</v>
      </c>
      <c r="P14" s="46">
        <v>135.5123</v>
      </c>
      <c r="Q14" s="46">
        <v>158.2838</v>
      </c>
      <c r="R14" s="46">
        <v>162.7709</v>
      </c>
      <c r="S14" s="46">
        <v>148.5121</v>
      </c>
      <c r="T14" s="46">
        <v>145.0384</v>
      </c>
      <c r="U14" s="46">
        <v>123.7936</v>
      </c>
      <c r="V14" s="46">
        <v>111.9699</v>
      </c>
      <c r="W14" s="46">
        <v>128.08</v>
      </c>
      <c r="X14" s="46">
        <v>140.8737</v>
      </c>
      <c r="Y14" s="46">
        <v>137.1849</v>
      </c>
      <c r="Z14" s="48">
        <v>123.3426</v>
      </c>
      <c r="AA14" s="9"/>
      <c r="AB14" s="9"/>
      <c r="AC14" s="20"/>
      <c r="AD14" s="20"/>
      <c r="AE14" s="23"/>
      <c r="AF14" s="23"/>
    </row>
    <row r="15" spans="1:32" ht="12.75">
      <c r="A15" s="37">
        <v>10237</v>
      </c>
      <c r="B15" s="38" t="s">
        <v>9</v>
      </c>
      <c r="C15" s="43">
        <v>167.195</v>
      </c>
      <c r="D15" s="44">
        <v>197.03</v>
      </c>
      <c r="E15" s="44">
        <v>213.079</v>
      </c>
      <c r="F15" s="44">
        <v>199.482</v>
      </c>
      <c r="G15" s="44">
        <v>235.413</v>
      </c>
      <c r="H15" s="44">
        <v>204.431</v>
      </c>
      <c r="I15" s="44">
        <v>185.214</v>
      </c>
      <c r="J15" s="44">
        <v>160.644</v>
      </c>
      <c r="K15" s="44">
        <v>126.96</v>
      </c>
      <c r="L15" s="44">
        <v>138.387</v>
      </c>
      <c r="M15" s="44">
        <v>138.568</v>
      </c>
      <c r="N15" s="45">
        <v>122.808</v>
      </c>
      <c r="O15" s="43">
        <v>168.319</v>
      </c>
      <c r="P15" s="44">
        <v>190.422</v>
      </c>
      <c r="Q15" s="44">
        <v>213.76</v>
      </c>
      <c r="R15" s="44">
        <v>199.467</v>
      </c>
      <c r="S15" s="44">
        <v>237.981</v>
      </c>
      <c r="T15" s="44">
        <v>200.862</v>
      </c>
      <c r="U15" s="44">
        <v>172.603</v>
      </c>
      <c r="V15" s="44">
        <v>138.033</v>
      </c>
      <c r="W15" s="44">
        <v>128.084</v>
      </c>
      <c r="X15" s="44">
        <v>128.099</v>
      </c>
      <c r="Y15" s="44">
        <v>149.992</v>
      </c>
      <c r="Z15" s="45">
        <v>125.746</v>
      </c>
      <c r="AA15" s="9"/>
      <c r="AB15" s="9"/>
      <c r="AC15" s="20"/>
      <c r="AD15" s="20"/>
      <c r="AE15" s="23"/>
      <c r="AF15" s="23"/>
    </row>
    <row r="16" spans="1:32" ht="12.75">
      <c r="A16" s="61">
        <v>10286</v>
      </c>
      <c r="B16" s="12" t="s">
        <v>26</v>
      </c>
      <c r="C16" s="47">
        <v>110.271</v>
      </c>
      <c r="D16" s="46">
        <v>108.07</v>
      </c>
      <c r="E16" s="46">
        <v>179.231</v>
      </c>
      <c r="F16" s="46">
        <v>144.821</v>
      </c>
      <c r="G16" s="46">
        <v>168.843</v>
      </c>
      <c r="H16" s="46">
        <v>127.024</v>
      </c>
      <c r="I16" s="46">
        <v>103.588</v>
      </c>
      <c r="J16" s="46">
        <v>81.503</v>
      </c>
      <c r="K16" s="46">
        <v>87.131</v>
      </c>
      <c r="L16" s="46">
        <v>109.61</v>
      </c>
      <c r="M16" s="46">
        <v>105.329</v>
      </c>
      <c r="N16" s="48">
        <v>99.2975</v>
      </c>
      <c r="O16" s="47">
        <v>104</v>
      </c>
      <c r="P16" s="46">
        <v>135</v>
      </c>
      <c r="Q16" s="46">
        <v>166</v>
      </c>
      <c r="R16" s="46">
        <v>167</v>
      </c>
      <c r="S16" s="46">
        <v>145</v>
      </c>
      <c r="T16" s="46">
        <v>120</v>
      </c>
      <c r="U16" s="46">
        <v>97</v>
      </c>
      <c r="V16" s="46">
        <v>83</v>
      </c>
      <c r="W16" s="46">
        <v>96</v>
      </c>
      <c r="X16" s="46">
        <v>107</v>
      </c>
      <c r="Y16" s="46">
        <v>106</v>
      </c>
      <c r="Z16" s="48">
        <v>89</v>
      </c>
      <c r="AA16" s="9"/>
      <c r="AB16" s="9"/>
      <c r="AC16" s="20"/>
      <c r="AD16" s="20"/>
      <c r="AE16" s="23"/>
      <c r="AF16" s="23"/>
    </row>
    <row r="17" spans="1:32" ht="12.75">
      <c r="A17" s="62">
        <v>10306</v>
      </c>
      <c r="B17" s="38" t="s">
        <v>10</v>
      </c>
      <c r="C17" s="43">
        <v>49.937</v>
      </c>
      <c r="D17" s="44">
        <v>58.689</v>
      </c>
      <c r="E17" s="44">
        <v>76.482</v>
      </c>
      <c r="F17" s="44">
        <v>77.147</v>
      </c>
      <c r="G17" s="44">
        <v>84.162</v>
      </c>
      <c r="H17" s="44">
        <v>68.373</v>
      </c>
      <c r="I17" s="44">
        <v>58.345</v>
      </c>
      <c r="J17" s="44">
        <v>47.575</v>
      </c>
      <c r="K17" s="44">
        <v>56.086</v>
      </c>
      <c r="L17" s="44">
        <v>58.572</v>
      </c>
      <c r="M17" s="44">
        <v>57.054</v>
      </c>
      <c r="N17" s="45">
        <v>77.4</v>
      </c>
      <c r="O17" s="43">
        <v>131.6299</v>
      </c>
      <c r="P17" s="44">
        <v>148.7066</v>
      </c>
      <c r="Q17" s="44">
        <v>156.1275</v>
      </c>
      <c r="R17" s="44">
        <v>182.1186</v>
      </c>
      <c r="S17" s="44">
        <v>165.7343</v>
      </c>
      <c r="T17" s="44">
        <v>152.0118</v>
      </c>
      <c r="U17" s="44">
        <v>149.521</v>
      </c>
      <c r="V17" s="44">
        <v>151.1626</v>
      </c>
      <c r="W17" s="44">
        <v>139.3298</v>
      </c>
      <c r="X17" s="44">
        <v>141.6436</v>
      </c>
      <c r="Y17" s="44">
        <v>136.6373</v>
      </c>
      <c r="Z17" s="45">
        <v>143.8941</v>
      </c>
      <c r="AA17" s="9"/>
      <c r="AB17" s="9"/>
      <c r="AC17" s="20"/>
      <c r="AD17" s="20"/>
      <c r="AE17" s="23"/>
      <c r="AF17" s="23"/>
    </row>
    <row r="18" spans="1:32" ht="12.75">
      <c r="A18" s="61">
        <v>10349</v>
      </c>
      <c r="B18" s="12" t="s">
        <v>11</v>
      </c>
      <c r="C18" s="47">
        <v>1345.542</v>
      </c>
      <c r="D18" s="46">
        <v>2002.155</v>
      </c>
      <c r="E18" s="46">
        <v>1892.884</v>
      </c>
      <c r="F18" s="46">
        <v>1734.967</v>
      </c>
      <c r="G18" s="46">
        <v>1699.955</v>
      </c>
      <c r="H18" s="46">
        <v>1474.887</v>
      </c>
      <c r="I18" s="46">
        <v>1474.575</v>
      </c>
      <c r="J18" s="46">
        <v>1285.506</v>
      </c>
      <c r="K18" s="46">
        <v>1394.556</v>
      </c>
      <c r="L18" s="46">
        <v>1468.92</v>
      </c>
      <c r="M18" s="46">
        <v>1396.055</v>
      </c>
      <c r="N18" s="48">
        <v>1212.537</v>
      </c>
      <c r="O18" s="47">
        <v>1338</v>
      </c>
      <c r="P18" s="46">
        <v>1535</v>
      </c>
      <c r="Q18" s="46">
        <v>1648</v>
      </c>
      <c r="R18" s="46">
        <v>1717</v>
      </c>
      <c r="S18" s="46">
        <v>1659</v>
      </c>
      <c r="T18" s="46">
        <v>1499</v>
      </c>
      <c r="U18" s="46">
        <v>1373</v>
      </c>
      <c r="V18" s="46">
        <v>1245</v>
      </c>
      <c r="W18" s="46">
        <v>1288</v>
      </c>
      <c r="X18" s="46">
        <v>1355</v>
      </c>
      <c r="Y18" s="46">
        <v>1354</v>
      </c>
      <c r="Z18" s="48">
        <v>1237</v>
      </c>
      <c r="AA18" s="9"/>
      <c r="AB18" s="9"/>
      <c r="AC18" s="20"/>
      <c r="AD18" s="20"/>
      <c r="AE18" s="23"/>
      <c r="AF18" s="23"/>
    </row>
    <row r="19" spans="1:32" ht="12.75">
      <c r="A19" s="62">
        <v>10354</v>
      </c>
      <c r="B19" s="38" t="s">
        <v>12</v>
      </c>
      <c r="C19" s="43">
        <v>1002.88</v>
      </c>
      <c r="D19" s="44">
        <v>1168.622</v>
      </c>
      <c r="E19" s="44">
        <v>1524.481</v>
      </c>
      <c r="F19" s="44">
        <v>1317.286</v>
      </c>
      <c r="G19" s="44">
        <v>1363.616</v>
      </c>
      <c r="H19" s="44">
        <v>1228.929</v>
      </c>
      <c r="I19" s="44">
        <v>1084.83</v>
      </c>
      <c r="J19" s="44">
        <v>932.842</v>
      </c>
      <c r="K19" s="44">
        <v>990.338</v>
      </c>
      <c r="L19" s="44">
        <v>1061.176</v>
      </c>
      <c r="M19" s="44">
        <v>1008.657</v>
      </c>
      <c r="N19" s="45">
        <v>870.792</v>
      </c>
      <c r="O19" s="43">
        <v>1021</v>
      </c>
      <c r="P19" s="44">
        <v>1209</v>
      </c>
      <c r="Q19" s="44">
        <v>1334</v>
      </c>
      <c r="R19" s="44">
        <v>1325</v>
      </c>
      <c r="S19" s="44">
        <v>1228</v>
      </c>
      <c r="T19" s="44">
        <v>1196</v>
      </c>
      <c r="U19" s="44">
        <v>1037</v>
      </c>
      <c r="V19" s="44">
        <v>884</v>
      </c>
      <c r="W19" s="44">
        <v>970</v>
      </c>
      <c r="X19" s="44">
        <v>1004</v>
      </c>
      <c r="Y19" s="44">
        <v>1017</v>
      </c>
      <c r="Z19" s="45">
        <v>910</v>
      </c>
      <c r="AA19" s="9"/>
      <c r="AB19" s="9"/>
      <c r="AC19" s="20"/>
      <c r="AD19" s="20"/>
      <c r="AE19" s="23"/>
      <c r="AF19" s="23"/>
    </row>
    <row r="20" spans="1:32" ht="13.5" thickBot="1">
      <c r="A20" s="63">
        <v>10370</v>
      </c>
      <c r="B20" s="64" t="s">
        <v>13</v>
      </c>
      <c r="C20" s="56">
        <v>725.5507259</v>
      </c>
      <c r="D20" s="57">
        <v>810.1899889</v>
      </c>
      <c r="E20" s="57">
        <v>983.3014889</v>
      </c>
      <c r="F20" s="57">
        <v>888.8235</v>
      </c>
      <c r="G20" s="57">
        <v>948.369</v>
      </c>
      <c r="H20" s="57">
        <v>847.7135</v>
      </c>
      <c r="I20" s="57">
        <v>785.6</v>
      </c>
      <c r="J20" s="57">
        <v>665.9305</v>
      </c>
      <c r="K20" s="57">
        <v>701.9494</v>
      </c>
      <c r="L20" s="57">
        <v>740.6169</v>
      </c>
      <c r="M20" s="57">
        <v>702.269</v>
      </c>
      <c r="N20" s="58">
        <v>618.058</v>
      </c>
      <c r="O20" s="56">
        <v>703</v>
      </c>
      <c r="P20" s="57">
        <v>816</v>
      </c>
      <c r="Q20" s="57">
        <v>819</v>
      </c>
      <c r="R20" s="57">
        <v>848</v>
      </c>
      <c r="S20" s="57">
        <v>881</v>
      </c>
      <c r="T20" s="57">
        <v>844</v>
      </c>
      <c r="U20" s="57">
        <v>760</v>
      </c>
      <c r="V20" s="57">
        <v>626</v>
      </c>
      <c r="W20" s="57">
        <v>589</v>
      </c>
      <c r="X20" s="57">
        <v>619</v>
      </c>
      <c r="Y20" s="57">
        <v>606</v>
      </c>
      <c r="Z20" s="58">
        <v>576</v>
      </c>
      <c r="AA20" s="9"/>
      <c r="AB20" s="9"/>
      <c r="AC20" s="20"/>
      <c r="AD20" s="20"/>
      <c r="AE20" s="23"/>
      <c r="AF20" s="23"/>
    </row>
    <row r="21" spans="15:26" ht="12.75"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3" t="s">
        <v>22</v>
      </c>
      <c r="L23" s="1"/>
      <c r="M23" s="1"/>
      <c r="N23" s="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3" t="s">
        <v>20</v>
      </c>
      <c r="L24" s="1"/>
      <c r="M24" s="1"/>
      <c r="N24" s="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21</v>
      </c>
      <c r="L25" s="1"/>
      <c r="M25" s="1"/>
      <c r="N25" s="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3" t="s">
        <v>16</v>
      </c>
      <c r="L26" s="1"/>
      <c r="M26" s="1"/>
      <c r="N26" s="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3" t="s">
        <v>17</v>
      </c>
      <c r="L27" s="1"/>
      <c r="M27" s="1"/>
      <c r="N27" s="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3" t="s">
        <v>18</v>
      </c>
      <c r="L28" s="1"/>
      <c r="M28" s="1"/>
      <c r="N28" s="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32" ht="12.75">
      <c r="B32"/>
    </row>
    <row r="33" ht="12.75">
      <c r="B33"/>
    </row>
    <row r="41" spans="15:26" ht="12.75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5:26" ht="12.75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5:26" ht="12.75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5:26" ht="12.75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5:26" ht="12.75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5:26" ht="12.75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5:26" ht="12.75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5:26" ht="12.75"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5:26" ht="12.75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5:26" ht="12.7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5:26" ht="12.7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5:26" ht="12.7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5:26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5:26" ht="12.7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5:26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5:26" ht="12.7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5:26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5:26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</sheetData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5"/>
  <sheetViews>
    <sheetView tabSelected="1" zoomScale="120" zoomScaleNormal="120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B10" sqref="AB10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3" ht="18.75">
      <c r="A1" s="7" t="s">
        <v>25</v>
      </c>
      <c r="B1" s="1"/>
      <c r="C1" s="2"/>
      <c r="K1" s="6"/>
      <c r="M1" s="6"/>
    </row>
    <row r="2" spans="1:26" ht="15.75">
      <c r="A2" s="4" t="str">
        <f>'TRL Energy'!A2</f>
        <v>Prepared by Sami Babaidhan BPA, July 31, 2023</v>
      </c>
      <c r="B2" s="1"/>
      <c r="C2"/>
      <c r="D2"/>
      <c r="E2"/>
      <c r="F2"/>
      <c r="G2"/>
      <c r="H2"/>
      <c r="I2"/>
      <c r="J2"/>
      <c r="K2"/>
      <c r="L2"/>
      <c r="M2"/>
      <c r="N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>
      <c r="A3" s="1"/>
      <c r="B3" s="1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1"/>
      <c r="B4" s="1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7" customFormat="1" ht="13.5" thickBot="1">
      <c r="A5" s="101" t="s">
        <v>0</v>
      </c>
      <c r="B5" s="101" t="s">
        <v>19</v>
      </c>
      <c r="C5" s="98" t="s">
        <v>28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95" t="s">
        <v>27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s="17" customFormat="1" ht="12.75">
      <c r="A6" s="102"/>
      <c r="B6" s="102"/>
      <c r="C6" s="21">
        <v>44470</v>
      </c>
      <c r="D6" s="22">
        <v>44501</v>
      </c>
      <c r="E6" s="21">
        <v>44531</v>
      </c>
      <c r="F6" s="22">
        <v>44562</v>
      </c>
      <c r="G6" s="21">
        <v>44593</v>
      </c>
      <c r="H6" s="22">
        <v>44621</v>
      </c>
      <c r="I6" s="21">
        <v>44652</v>
      </c>
      <c r="J6" s="22">
        <v>44682</v>
      </c>
      <c r="K6" s="21">
        <v>44713</v>
      </c>
      <c r="L6" s="22">
        <v>44743</v>
      </c>
      <c r="M6" s="21">
        <v>44774</v>
      </c>
      <c r="N6" s="77">
        <v>44805</v>
      </c>
      <c r="O6" s="21">
        <v>45200</v>
      </c>
      <c r="P6" s="22">
        <v>45231</v>
      </c>
      <c r="Q6" s="21">
        <v>45261</v>
      </c>
      <c r="R6" s="22">
        <v>45292</v>
      </c>
      <c r="S6" s="21">
        <v>45323</v>
      </c>
      <c r="T6" s="22">
        <v>45352</v>
      </c>
      <c r="U6" s="21">
        <v>45383</v>
      </c>
      <c r="V6" s="22">
        <v>45413</v>
      </c>
      <c r="W6" s="21">
        <v>45444</v>
      </c>
      <c r="X6" s="22">
        <v>45474</v>
      </c>
      <c r="Y6" s="21">
        <v>45505</v>
      </c>
      <c r="Z6" s="22">
        <v>45536</v>
      </c>
    </row>
    <row r="7" spans="1:26" s="17" customFormat="1" ht="13.5" thickBot="1">
      <c r="A7" s="102"/>
      <c r="B7" s="102"/>
      <c r="C7" s="14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6" t="s">
        <v>1</v>
      </c>
      <c r="O7" s="26" t="s">
        <v>1</v>
      </c>
      <c r="P7" s="27" t="s">
        <v>1</v>
      </c>
      <c r="Q7" s="27" t="s">
        <v>1</v>
      </c>
      <c r="R7" s="27" t="s">
        <v>1</v>
      </c>
      <c r="S7" s="27" t="s">
        <v>1</v>
      </c>
      <c r="T7" s="27" t="s">
        <v>1</v>
      </c>
      <c r="U7" s="27" t="s">
        <v>1</v>
      </c>
      <c r="V7" s="27" t="s">
        <v>1</v>
      </c>
      <c r="W7" s="27" t="s">
        <v>1</v>
      </c>
      <c r="X7" s="27" t="s">
        <v>1</v>
      </c>
      <c r="Y7" s="27" t="s">
        <v>1</v>
      </c>
      <c r="Z7" s="28" t="s">
        <v>1</v>
      </c>
    </row>
    <row r="8" spans="1:26" ht="12.75">
      <c r="A8" s="59">
        <v>10103</v>
      </c>
      <c r="B8" s="60" t="s">
        <v>2</v>
      </c>
      <c r="C8" s="65">
        <v>191890</v>
      </c>
      <c r="D8" s="66">
        <v>186023</v>
      </c>
      <c r="E8" s="66">
        <v>192466</v>
      </c>
      <c r="F8" s="66">
        <v>192158</v>
      </c>
      <c r="G8" s="66">
        <v>173405</v>
      </c>
      <c r="H8" s="66">
        <v>191646</v>
      </c>
      <c r="I8" s="66">
        <v>185908</v>
      </c>
      <c r="J8" s="66">
        <v>96188</v>
      </c>
      <c r="K8" s="66">
        <v>172233</v>
      </c>
      <c r="L8" s="66">
        <v>181159</v>
      </c>
      <c r="M8" s="66">
        <v>180878</v>
      </c>
      <c r="N8" s="67">
        <v>185687</v>
      </c>
      <c r="O8" s="68">
        <v>185391</v>
      </c>
      <c r="P8" s="66">
        <v>179725</v>
      </c>
      <c r="Q8" s="66">
        <v>185967</v>
      </c>
      <c r="R8" s="66">
        <v>185659</v>
      </c>
      <c r="S8" s="66">
        <v>173518</v>
      </c>
      <c r="T8" s="66">
        <v>185156</v>
      </c>
      <c r="U8" s="66">
        <v>179619</v>
      </c>
      <c r="V8" s="66">
        <v>89689</v>
      </c>
      <c r="W8" s="66">
        <v>165944</v>
      </c>
      <c r="X8" s="66">
        <v>174660</v>
      </c>
      <c r="Y8" s="66">
        <v>174379</v>
      </c>
      <c r="Z8" s="69">
        <v>179398</v>
      </c>
    </row>
    <row r="9" spans="1:26" ht="12.75">
      <c r="A9" s="37">
        <v>10105</v>
      </c>
      <c r="B9" s="38" t="s">
        <v>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51">
        <v>0</v>
      </c>
      <c r="O9" s="36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30">
        <v>0</v>
      </c>
    </row>
    <row r="10" spans="1:26" ht="12.75">
      <c r="A10" s="11">
        <v>10123</v>
      </c>
      <c r="B10" s="12" t="s">
        <v>4</v>
      </c>
      <c r="C10" s="31">
        <v>26114</v>
      </c>
      <c r="D10" s="10">
        <v>34169</v>
      </c>
      <c r="E10" s="10">
        <v>37825</v>
      </c>
      <c r="F10" s="10">
        <v>37278</v>
      </c>
      <c r="G10" s="10">
        <v>33004</v>
      </c>
      <c r="H10" s="10">
        <v>33761</v>
      </c>
      <c r="I10" s="10">
        <v>30610</v>
      </c>
      <c r="J10" s="10">
        <v>30396</v>
      </c>
      <c r="K10" s="10">
        <v>27935</v>
      </c>
      <c r="L10" s="10">
        <v>23176</v>
      </c>
      <c r="M10" s="10">
        <v>21160</v>
      </c>
      <c r="N10" s="35">
        <v>21280</v>
      </c>
      <c r="O10" s="33">
        <v>25610</v>
      </c>
      <c r="P10" s="10">
        <v>37052</v>
      </c>
      <c r="Q10" s="10">
        <v>40804</v>
      </c>
      <c r="R10" s="10">
        <v>40251</v>
      </c>
      <c r="S10" s="10">
        <v>36966</v>
      </c>
      <c r="T10" s="10">
        <v>36735</v>
      </c>
      <c r="U10" s="10">
        <v>33491</v>
      </c>
      <c r="V10" s="10">
        <v>33371</v>
      </c>
      <c r="W10" s="10">
        <v>30819</v>
      </c>
      <c r="X10" s="10">
        <v>26151</v>
      </c>
      <c r="Y10" s="10">
        <v>24138</v>
      </c>
      <c r="Z10" s="13">
        <v>24164</v>
      </c>
    </row>
    <row r="11" spans="1:26" ht="12.75">
      <c r="A11" s="37">
        <v>10157</v>
      </c>
      <c r="B11" s="38" t="s">
        <v>5</v>
      </c>
      <c r="C11" s="32">
        <v>31990</v>
      </c>
      <c r="D11" s="32">
        <v>31886</v>
      </c>
      <c r="E11" s="32">
        <v>32821</v>
      </c>
      <c r="F11" s="32">
        <v>33172</v>
      </c>
      <c r="G11" s="32">
        <v>30352</v>
      </c>
      <c r="H11" s="32">
        <v>30586</v>
      </c>
      <c r="I11" s="32">
        <v>31699</v>
      </c>
      <c r="J11" s="32">
        <v>32566</v>
      </c>
      <c r="K11" s="32">
        <v>31448</v>
      </c>
      <c r="L11" s="32">
        <v>32784</v>
      </c>
      <c r="M11" s="32">
        <v>32655</v>
      </c>
      <c r="N11" s="51">
        <v>28828</v>
      </c>
      <c r="O11" s="36">
        <v>32574.717</v>
      </c>
      <c r="P11" s="29">
        <v>32452.669</v>
      </c>
      <c r="Q11" s="29">
        <v>33406.187000000005</v>
      </c>
      <c r="R11" s="29">
        <v>33756.853</v>
      </c>
      <c r="S11" s="29">
        <v>32028.406000000003</v>
      </c>
      <c r="T11" s="29">
        <v>31170.285</v>
      </c>
      <c r="U11" s="29">
        <v>32264.559</v>
      </c>
      <c r="V11" s="29">
        <v>33150.517</v>
      </c>
      <c r="W11" s="29">
        <v>32013.685999999998</v>
      </c>
      <c r="X11" s="29">
        <v>33368.536</v>
      </c>
      <c r="Y11" s="29">
        <v>33239.568</v>
      </c>
      <c r="Z11" s="30">
        <v>29393.682</v>
      </c>
    </row>
    <row r="12" spans="1:26" ht="12.75">
      <c r="A12" s="11">
        <v>10170</v>
      </c>
      <c r="B12" s="12" t="s">
        <v>6</v>
      </c>
      <c r="C12" s="31">
        <v>27142</v>
      </c>
      <c r="D12" s="10">
        <v>35108</v>
      </c>
      <c r="E12" s="10">
        <v>36937</v>
      </c>
      <c r="F12" s="10">
        <v>35429</v>
      </c>
      <c r="G12" s="10">
        <v>26896</v>
      </c>
      <c r="H12" s="10">
        <v>26211</v>
      </c>
      <c r="I12" s="10">
        <v>30837</v>
      </c>
      <c r="J12" s="10">
        <v>54301</v>
      </c>
      <c r="K12" s="10">
        <v>44189</v>
      </c>
      <c r="L12" s="10">
        <v>24483</v>
      </c>
      <c r="M12" s="10">
        <v>16449</v>
      </c>
      <c r="N12" s="35">
        <v>22111</v>
      </c>
      <c r="O12" s="33">
        <v>27142</v>
      </c>
      <c r="P12" s="10">
        <v>35107</v>
      </c>
      <c r="Q12" s="10">
        <v>36939</v>
      </c>
      <c r="R12" s="10">
        <v>35427</v>
      </c>
      <c r="S12" s="10">
        <v>27833</v>
      </c>
      <c r="T12" s="10">
        <v>26212</v>
      </c>
      <c r="U12" s="10">
        <v>30838</v>
      </c>
      <c r="V12" s="10">
        <v>54300</v>
      </c>
      <c r="W12" s="10">
        <v>44193</v>
      </c>
      <c r="X12" s="10">
        <v>24482</v>
      </c>
      <c r="Y12" s="10">
        <v>16450</v>
      </c>
      <c r="Z12" s="13">
        <v>22115</v>
      </c>
    </row>
    <row r="13" spans="1:26" ht="12.75">
      <c r="A13" s="37">
        <v>10183</v>
      </c>
      <c r="B13" s="38" t="s">
        <v>7</v>
      </c>
      <c r="C13" s="32">
        <v>16603</v>
      </c>
      <c r="D13" s="32">
        <v>16128</v>
      </c>
      <c r="E13" s="32">
        <v>16939</v>
      </c>
      <c r="F13" s="32">
        <v>16759</v>
      </c>
      <c r="G13" s="32">
        <v>15046</v>
      </c>
      <c r="H13" s="32">
        <v>16589</v>
      </c>
      <c r="I13" s="32">
        <v>16188</v>
      </c>
      <c r="J13" s="32">
        <v>17197</v>
      </c>
      <c r="K13" s="32">
        <v>16612</v>
      </c>
      <c r="L13" s="32">
        <v>16853</v>
      </c>
      <c r="M13" s="32">
        <v>16689</v>
      </c>
      <c r="N13" s="51">
        <v>16060</v>
      </c>
      <c r="O13" s="36">
        <v>12109</v>
      </c>
      <c r="P13" s="29">
        <v>11773</v>
      </c>
      <c r="Q13" s="29">
        <v>12445</v>
      </c>
      <c r="R13" s="29">
        <v>12265</v>
      </c>
      <c r="S13" s="29">
        <v>11379</v>
      </c>
      <c r="T13" s="29">
        <v>12101</v>
      </c>
      <c r="U13" s="29">
        <v>11839</v>
      </c>
      <c r="V13" s="29">
        <v>12703</v>
      </c>
      <c r="W13" s="29">
        <v>12263</v>
      </c>
      <c r="X13" s="29">
        <v>12359</v>
      </c>
      <c r="Y13" s="29">
        <v>12195</v>
      </c>
      <c r="Z13" s="30">
        <v>11711</v>
      </c>
    </row>
    <row r="14" spans="1:26" ht="12.75">
      <c r="A14" s="11">
        <v>10204</v>
      </c>
      <c r="B14" s="12" t="s">
        <v>8</v>
      </c>
      <c r="C14" s="31">
        <v>15338</v>
      </c>
      <c r="D14" s="10">
        <v>17274</v>
      </c>
      <c r="E14" s="10">
        <v>25186</v>
      </c>
      <c r="F14" s="10">
        <v>24179</v>
      </c>
      <c r="G14" s="10">
        <v>21312</v>
      </c>
      <c r="H14" s="10">
        <v>18994</v>
      </c>
      <c r="I14" s="10">
        <v>15595</v>
      </c>
      <c r="J14" s="10">
        <v>6976</v>
      </c>
      <c r="K14" s="10">
        <v>6187</v>
      </c>
      <c r="L14" s="10">
        <v>9452</v>
      </c>
      <c r="M14" s="10">
        <v>12985</v>
      </c>
      <c r="N14" s="35">
        <v>14950</v>
      </c>
      <c r="O14" s="33">
        <v>13703</v>
      </c>
      <c r="P14" s="10">
        <v>15690</v>
      </c>
      <c r="Q14" s="10">
        <v>23551</v>
      </c>
      <c r="R14" s="10">
        <v>22544</v>
      </c>
      <c r="S14" s="10">
        <v>20545</v>
      </c>
      <c r="T14" s="10">
        <v>17361</v>
      </c>
      <c r="U14" s="10">
        <v>14014</v>
      </c>
      <c r="V14" s="10">
        <v>5341</v>
      </c>
      <c r="W14" s="10">
        <v>4606</v>
      </c>
      <c r="X14" s="10">
        <v>7817</v>
      </c>
      <c r="Y14" s="10">
        <v>11350</v>
      </c>
      <c r="Z14" s="13">
        <v>13368</v>
      </c>
    </row>
    <row r="15" spans="1:26" ht="12.75">
      <c r="A15" s="37">
        <v>10237</v>
      </c>
      <c r="B15" s="38" t="s">
        <v>9</v>
      </c>
      <c r="C15" s="32">
        <v>2215</v>
      </c>
      <c r="D15" s="32">
        <v>2219</v>
      </c>
      <c r="E15" s="32">
        <v>2776</v>
      </c>
      <c r="F15" s="32">
        <v>2762</v>
      </c>
      <c r="G15" s="32">
        <v>2251</v>
      </c>
      <c r="H15" s="32">
        <v>2427</v>
      </c>
      <c r="I15" s="32">
        <v>2699</v>
      </c>
      <c r="J15" s="32">
        <v>3398</v>
      </c>
      <c r="K15" s="32">
        <v>3058</v>
      </c>
      <c r="L15" s="32">
        <v>2560</v>
      </c>
      <c r="M15" s="32">
        <v>2288</v>
      </c>
      <c r="N15" s="51">
        <v>2090</v>
      </c>
      <c r="O15" s="36">
        <v>1496</v>
      </c>
      <c r="P15" s="29">
        <v>1522</v>
      </c>
      <c r="Q15" s="29">
        <v>2057</v>
      </c>
      <c r="R15" s="29">
        <v>2043</v>
      </c>
      <c r="S15" s="29">
        <v>1659</v>
      </c>
      <c r="T15" s="29">
        <v>1709</v>
      </c>
      <c r="U15" s="29">
        <v>2004</v>
      </c>
      <c r="V15" s="29">
        <v>2679</v>
      </c>
      <c r="W15" s="29">
        <v>2363</v>
      </c>
      <c r="X15" s="29">
        <v>1841</v>
      </c>
      <c r="Y15" s="29">
        <v>1569</v>
      </c>
      <c r="Z15" s="30">
        <v>1395</v>
      </c>
    </row>
    <row r="16" spans="1:26" ht="12.75">
      <c r="A16" s="11">
        <v>10286</v>
      </c>
      <c r="B16" s="12" t="s">
        <v>26</v>
      </c>
      <c r="C16" s="31">
        <v>20171</v>
      </c>
      <c r="D16" s="10">
        <v>21454</v>
      </c>
      <c r="E16" s="10">
        <v>25887</v>
      </c>
      <c r="F16" s="10">
        <v>22399</v>
      </c>
      <c r="G16" s="10">
        <v>17109</v>
      </c>
      <c r="H16" s="10">
        <v>16008</v>
      </c>
      <c r="I16" s="10">
        <v>14950</v>
      </c>
      <c r="J16" s="10">
        <v>23139</v>
      </c>
      <c r="K16" s="10">
        <v>26691</v>
      </c>
      <c r="L16" s="10">
        <v>27269</v>
      </c>
      <c r="M16" s="10">
        <v>28026</v>
      </c>
      <c r="N16" s="35">
        <v>17864</v>
      </c>
      <c r="O16" s="33">
        <v>19588</v>
      </c>
      <c r="P16" s="10">
        <v>20889</v>
      </c>
      <c r="Q16" s="10">
        <v>25357</v>
      </c>
      <c r="R16" s="10">
        <v>21763</v>
      </c>
      <c r="S16" s="10">
        <v>17165</v>
      </c>
      <c r="T16" s="10">
        <v>15437</v>
      </c>
      <c r="U16" s="10">
        <v>14419</v>
      </c>
      <c r="V16" s="10">
        <v>22538</v>
      </c>
      <c r="W16" s="10">
        <v>26211</v>
      </c>
      <c r="X16" s="10">
        <v>26668</v>
      </c>
      <c r="Y16" s="10">
        <v>27478</v>
      </c>
      <c r="Z16" s="13">
        <v>17384</v>
      </c>
    </row>
    <row r="17" spans="1:26" ht="12.75">
      <c r="A17" s="37">
        <v>10306</v>
      </c>
      <c r="B17" s="38" t="s">
        <v>10</v>
      </c>
      <c r="C17" s="32">
        <v>72838</v>
      </c>
      <c r="D17" s="32">
        <v>85820</v>
      </c>
      <c r="E17" s="32">
        <v>89154</v>
      </c>
      <c r="F17" s="32">
        <v>107233</v>
      </c>
      <c r="G17" s="32">
        <v>96654</v>
      </c>
      <c r="H17" s="32">
        <v>106866</v>
      </c>
      <c r="I17" s="32">
        <v>122602</v>
      </c>
      <c r="J17" s="32">
        <v>127322</v>
      </c>
      <c r="K17" s="32">
        <v>122782</v>
      </c>
      <c r="L17" s="32">
        <v>145028</v>
      </c>
      <c r="M17" s="32">
        <v>144837</v>
      </c>
      <c r="N17" s="51">
        <v>139846</v>
      </c>
      <c r="O17" s="36">
        <v>72837.996</v>
      </c>
      <c r="P17" s="29">
        <v>60137.98</v>
      </c>
      <c r="Q17" s="29">
        <v>69226.93</v>
      </c>
      <c r="R17" s="29">
        <v>64319.08</v>
      </c>
      <c r="S17" s="29">
        <v>62006.95999999999</v>
      </c>
      <c r="T17" s="29">
        <v>68378.6</v>
      </c>
      <c r="U17" s="29">
        <v>81820.59</v>
      </c>
      <c r="V17" s="29">
        <v>89981.74</v>
      </c>
      <c r="W17" s="29">
        <v>81866</v>
      </c>
      <c r="X17" s="29">
        <v>55700.004</v>
      </c>
      <c r="Y17" s="29">
        <v>55790.004</v>
      </c>
      <c r="Z17" s="30">
        <v>48202</v>
      </c>
    </row>
    <row r="18" spans="1:26" ht="12.75">
      <c r="A18" s="11">
        <v>10349</v>
      </c>
      <c r="B18" s="12" t="s">
        <v>11</v>
      </c>
      <c r="C18" s="31">
        <v>447935</v>
      </c>
      <c r="D18" s="10">
        <v>309749</v>
      </c>
      <c r="E18" s="10">
        <v>405343</v>
      </c>
      <c r="F18" s="10">
        <v>331250</v>
      </c>
      <c r="G18" s="10">
        <v>270017</v>
      </c>
      <c r="H18" s="10">
        <v>291577</v>
      </c>
      <c r="I18" s="10">
        <v>510857</v>
      </c>
      <c r="J18" s="10">
        <v>672952</v>
      </c>
      <c r="K18" s="10">
        <v>780207</v>
      </c>
      <c r="L18" s="10">
        <v>544786</v>
      </c>
      <c r="M18" s="10">
        <v>498615</v>
      </c>
      <c r="N18" s="35">
        <v>328629</v>
      </c>
      <c r="O18" s="33">
        <v>446967</v>
      </c>
      <c r="P18" s="10">
        <v>309676</v>
      </c>
      <c r="Q18" s="10">
        <v>405347</v>
      </c>
      <c r="R18" s="10">
        <v>331246</v>
      </c>
      <c r="S18" s="10">
        <v>279105</v>
      </c>
      <c r="T18" s="10">
        <v>289278</v>
      </c>
      <c r="U18" s="10">
        <v>486235</v>
      </c>
      <c r="V18" s="10">
        <v>641706</v>
      </c>
      <c r="W18" s="10">
        <v>748463</v>
      </c>
      <c r="X18" s="10">
        <v>511752</v>
      </c>
      <c r="Y18" s="10">
        <v>468338</v>
      </c>
      <c r="Z18" s="13">
        <v>309771</v>
      </c>
    </row>
    <row r="19" spans="1:26" ht="12.75">
      <c r="A19" s="37">
        <v>10354</v>
      </c>
      <c r="B19" s="38" t="s">
        <v>12</v>
      </c>
      <c r="C19" s="32">
        <v>18183</v>
      </c>
      <c r="D19" s="32">
        <v>31046</v>
      </c>
      <c r="E19" s="32">
        <v>42991</v>
      </c>
      <c r="F19" s="32">
        <v>35017</v>
      </c>
      <c r="G19" s="32">
        <v>24125</v>
      </c>
      <c r="H19" s="32">
        <v>20460</v>
      </c>
      <c r="I19" s="32">
        <v>18569</v>
      </c>
      <c r="J19" s="32">
        <v>20058</v>
      </c>
      <c r="K19" s="32">
        <v>15466</v>
      </c>
      <c r="L19" s="32">
        <v>15237</v>
      </c>
      <c r="M19" s="32">
        <v>14776</v>
      </c>
      <c r="N19" s="51">
        <v>14126</v>
      </c>
      <c r="O19" s="36">
        <v>18183</v>
      </c>
      <c r="P19" s="29">
        <v>31046</v>
      </c>
      <c r="Q19" s="29">
        <v>42991</v>
      </c>
      <c r="R19" s="29">
        <v>35017</v>
      </c>
      <c r="S19" s="29">
        <v>24983</v>
      </c>
      <c r="T19" s="29">
        <v>20460</v>
      </c>
      <c r="U19" s="29">
        <v>18569</v>
      </c>
      <c r="V19" s="29">
        <v>20058</v>
      </c>
      <c r="W19" s="29">
        <v>15466</v>
      </c>
      <c r="X19" s="29">
        <v>15237</v>
      </c>
      <c r="Y19" s="29">
        <v>14776</v>
      </c>
      <c r="Z19" s="30">
        <v>14126</v>
      </c>
    </row>
    <row r="20" spans="1:26" ht="13.5" thickBot="1">
      <c r="A20" s="78">
        <v>10370</v>
      </c>
      <c r="B20" s="64" t="s">
        <v>13</v>
      </c>
      <c r="C20" s="72">
        <v>174195</v>
      </c>
      <c r="D20" s="73">
        <v>162139</v>
      </c>
      <c r="E20" s="73">
        <v>161279</v>
      </c>
      <c r="F20" s="73">
        <v>166675</v>
      </c>
      <c r="G20" s="73">
        <v>135014</v>
      </c>
      <c r="H20" s="73">
        <v>109923</v>
      </c>
      <c r="I20" s="73">
        <v>108063</v>
      </c>
      <c r="J20" s="73">
        <v>113935</v>
      </c>
      <c r="K20" s="73">
        <v>112908</v>
      </c>
      <c r="L20" s="73">
        <v>106109</v>
      </c>
      <c r="M20" s="73">
        <v>125797</v>
      </c>
      <c r="N20" s="74">
        <v>116522</v>
      </c>
      <c r="O20" s="75">
        <v>171732</v>
      </c>
      <c r="P20" s="73">
        <v>159676</v>
      </c>
      <c r="Q20" s="73">
        <v>158822</v>
      </c>
      <c r="R20" s="73">
        <v>164208</v>
      </c>
      <c r="S20" s="73">
        <v>137285</v>
      </c>
      <c r="T20" s="73">
        <v>107464</v>
      </c>
      <c r="U20" s="73">
        <v>105603</v>
      </c>
      <c r="V20" s="73">
        <v>111471</v>
      </c>
      <c r="W20" s="73">
        <v>110452</v>
      </c>
      <c r="X20" s="73">
        <v>103645</v>
      </c>
      <c r="Y20" s="73">
        <v>123338</v>
      </c>
      <c r="Z20" s="76">
        <v>114066</v>
      </c>
    </row>
    <row r="22" spans="1:26" ht="12.75">
      <c r="A22" s="3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3.5">
      <c r="A23" s="3" t="s">
        <v>22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8"/>
      <c r="Y23" s="18"/>
      <c r="Z23" s="18"/>
    </row>
    <row r="24" spans="1:26" ht="12.75">
      <c r="A24" s="3" t="s">
        <v>20</v>
      </c>
      <c r="L24" s="8"/>
      <c r="N24" s="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>
      <c r="A25" s="3" t="s">
        <v>21</v>
      </c>
      <c r="L25" s="8"/>
      <c r="N25" s="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>
      <c r="A26" s="3" t="s">
        <v>16</v>
      </c>
      <c r="L26" s="8"/>
      <c r="N26" s="1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>
      <c r="A27" s="3" t="s">
        <v>17</v>
      </c>
      <c r="L27" s="8"/>
      <c r="N27" s="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>
      <c r="A28" s="3" t="s">
        <v>18</v>
      </c>
      <c r="L28" s="8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3:26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3:26" ht="12.75">
      <c r="C30"/>
      <c r="D30"/>
      <c r="E30"/>
      <c r="F30"/>
      <c r="G30"/>
      <c r="H30"/>
      <c r="I30"/>
      <c r="J30"/>
      <c r="K30"/>
      <c r="L30"/>
      <c r="M30"/>
      <c r="N3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3:26" ht="12.75">
      <c r="C31"/>
      <c r="D31"/>
      <c r="E31"/>
      <c r="F31"/>
      <c r="G31"/>
      <c r="H31"/>
      <c r="I31"/>
      <c r="J31"/>
      <c r="K31"/>
      <c r="L31"/>
      <c r="M31"/>
      <c r="N3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3:26" ht="12.75">
      <c r="C32"/>
      <c r="D32"/>
      <c r="E32"/>
      <c r="F32"/>
      <c r="G32"/>
      <c r="H32"/>
      <c r="I32"/>
      <c r="J32"/>
      <c r="K32"/>
      <c r="L32"/>
      <c r="M32"/>
      <c r="N32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3:26" ht="12.75">
      <c r="C33"/>
      <c r="D33"/>
      <c r="E33"/>
      <c r="F33"/>
      <c r="G33"/>
      <c r="H33"/>
      <c r="I33"/>
      <c r="J33"/>
      <c r="K33"/>
      <c r="L33"/>
      <c r="M33"/>
      <c r="N3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3:26" ht="12.75">
      <c r="C34"/>
      <c r="D34"/>
      <c r="E34"/>
      <c r="F34"/>
      <c r="G34"/>
      <c r="H34"/>
      <c r="I34"/>
      <c r="J34"/>
      <c r="K34"/>
      <c r="L34"/>
      <c r="M34"/>
      <c r="N3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3:26" ht="12.75">
      <c r="C35"/>
      <c r="D35"/>
      <c r="E35"/>
      <c r="F35"/>
      <c r="G35"/>
      <c r="H35"/>
      <c r="I35"/>
      <c r="J35"/>
      <c r="K35"/>
      <c r="L35"/>
      <c r="M35"/>
      <c r="N35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3:26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3:26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3:26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26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3:26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3:26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3:14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3:14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3:14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ht="12.75">
      <c r="C45" s="8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jcweinstein@bpa.gov</dc:creator>
  <cp:keywords/>
  <dc:description/>
  <cp:lastModifiedBy>Weinstein,Jason C (BPA) - PSS-6</cp:lastModifiedBy>
  <cp:lastPrinted>2017-08-07T19:51:18Z</cp:lastPrinted>
  <dcterms:created xsi:type="dcterms:W3CDTF">2011-07-23T03:00:13Z</dcterms:created>
  <dcterms:modified xsi:type="dcterms:W3CDTF">2023-07-31T23:13:16Z</dcterms:modified>
  <cp:category/>
  <cp:version/>
  <cp:contentType/>
  <cp:contentStatus/>
</cp:coreProperties>
</file>